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q53684\Desktop\Supt's Memos\03-26-21\"/>
    </mc:Choice>
  </mc:AlternateContent>
  <bookViews>
    <workbookView xWindow="0" yWindow="0" windowWidth="20460" windowHeight="7590"/>
  </bookViews>
  <sheets>
    <sheet name="LEA CEP Eligibility 4-15-21" sheetId="3" r:id="rId1"/>
  </sheets>
  <definedNames>
    <definedName name="_xlnm.Print_Area" localSheetId="0">'LEA CEP Eligibility 4-15-21'!$A$1:$E$130</definedName>
    <definedName name="_xlnm.Print_Titles" localSheetId="0">'LEA CEP Eligibility 4-15-21'!$1:$11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3" i="3" l="1"/>
  <c r="D108" i="3"/>
  <c r="D102" i="3"/>
  <c r="D99" i="3"/>
  <c r="D81" i="3"/>
  <c r="D79" i="3"/>
  <c r="D77" i="3"/>
  <c r="D68" i="3"/>
  <c r="D60" i="3"/>
  <c r="D58" i="3"/>
  <c r="D52" i="3"/>
  <c r="D42" i="3"/>
  <c r="D23" i="3"/>
  <c r="D127" i="3"/>
  <c r="D73" i="3"/>
  <c r="D19" i="3"/>
  <c r="D112" i="3"/>
  <c r="D26" i="3" l="1"/>
  <c r="D21" i="3"/>
  <c r="D50" i="3" l="1"/>
  <c r="D12" i="3" l="1"/>
  <c r="D37" i="3" l="1"/>
  <c r="D116" i="3"/>
  <c r="D93" i="3"/>
  <c r="D71" i="3"/>
  <c r="D49" i="3"/>
  <c r="D36" i="3"/>
  <c r="D22" i="3"/>
  <c r="D78" i="3" l="1"/>
  <c r="D115" i="3"/>
  <c r="D101" i="3"/>
  <c r="D39" i="3"/>
  <c r="D14" i="3"/>
  <c r="D130" i="3"/>
  <c r="D126" i="3"/>
  <c r="D125" i="3"/>
  <c r="D124" i="3"/>
  <c r="D110" i="3"/>
  <c r="D106" i="3"/>
  <c r="D94" i="3"/>
  <c r="D92" i="3"/>
  <c r="D84" i="3"/>
  <c r="D74" i="3"/>
  <c r="D67" i="3"/>
  <c r="D57" i="3"/>
  <c r="D51" i="3"/>
  <c r="D46" i="3"/>
  <c r="D41" i="3"/>
  <c r="D30" i="3"/>
  <c r="D29" i="3"/>
  <c r="D24" i="3"/>
  <c r="D18" i="3"/>
  <c r="D17" i="3"/>
  <c r="D16" i="3"/>
  <c r="D20" i="3"/>
  <c r="D15" i="3"/>
  <c r="D13" i="3"/>
  <c r="D128" i="3" l="1"/>
  <c r="D121" i="3"/>
  <c r="D114" i="3"/>
  <c r="D70" i="3"/>
  <c r="D65" i="3"/>
  <c r="D56" i="3"/>
  <c r="D47" i="3"/>
  <c r="D32" i="3"/>
  <c r="D25" i="3" l="1"/>
  <c r="D27" i="3"/>
  <c r="D28" i="3"/>
  <c r="D31" i="3"/>
  <c r="D33" i="3"/>
  <c r="D34" i="3"/>
  <c r="D35" i="3"/>
  <c r="D38" i="3"/>
  <c r="D40" i="3"/>
  <c r="D43" i="3"/>
  <c r="D44" i="3"/>
  <c r="D45" i="3"/>
  <c r="D48" i="3"/>
  <c r="D53" i="3"/>
  <c r="D54" i="3"/>
  <c r="D55" i="3"/>
  <c r="D59" i="3"/>
  <c r="D61" i="3"/>
  <c r="D62" i="3"/>
  <c r="D63" i="3"/>
  <c r="D64" i="3"/>
  <c r="D66" i="3"/>
  <c r="D69" i="3"/>
  <c r="D72" i="3"/>
  <c r="D75" i="3"/>
  <c r="D76" i="3"/>
  <c r="D80" i="3"/>
  <c r="D82" i="3"/>
  <c r="D83" i="3"/>
  <c r="D85" i="3"/>
  <c r="D86" i="3"/>
  <c r="D87" i="3"/>
  <c r="D88" i="3"/>
  <c r="D89" i="3"/>
  <c r="D90" i="3"/>
  <c r="D91" i="3"/>
  <c r="D95" i="3"/>
  <c r="D96" i="3"/>
  <c r="D97" i="3"/>
  <c r="D98" i="3"/>
  <c r="D100" i="3"/>
  <c r="D103" i="3"/>
  <c r="D104" i="3"/>
  <c r="D105" i="3"/>
  <c r="D107" i="3"/>
  <c r="D109" i="3"/>
  <c r="D111" i="3"/>
  <c r="D117" i="3"/>
  <c r="D118" i="3"/>
  <c r="D119" i="3"/>
  <c r="D120" i="3"/>
  <c r="D122" i="3"/>
  <c r="D123" i="3"/>
  <c r="D129" i="3"/>
</calcChain>
</file>

<file path=xl/sharedStrings.xml><?xml version="1.0" encoding="utf-8"?>
<sst xmlns="http://schemas.openxmlformats.org/spreadsheetml/2006/main" count="254" uniqueCount="138">
  <si>
    <t xml:space="preserve">SNP Membership </t>
  </si>
  <si>
    <t>DIVISION NAME</t>
  </si>
  <si>
    <t>Total Identified Students</t>
  </si>
  <si>
    <t>Community Eligibility Provision</t>
  </si>
  <si>
    <t>006-Appomattox County Public Schools</t>
  </si>
  <si>
    <t>023-Craig County Public Schools</t>
  </si>
  <si>
    <t>035-Giles County Public Schools</t>
  </si>
  <si>
    <t>045-Highland County Public Schools</t>
  </si>
  <si>
    <t>085-Shenandoah County Public Schools</t>
  </si>
  <si>
    <t>097-Wythe County Public Schools</t>
  </si>
  <si>
    <t>106-Colonial Heights City Public Schools</t>
  </si>
  <si>
    <t>122-Radford City Public Schools</t>
  </si>
  <si>
    <t>143-Manassas City Public Schools</t>
  </si>
  <si>
    <t>010-Bedford County Public Schools (Note 1)</t>
  </si>
  <si>
    <t>202-Colonial Beach Public Schools (Note 2)</t>
  </si>
  <si>
    <t>108-Danville City Public Schools (Note 2)</t>
  </si>
  <si>
    <t>135-Franklin City Public Schools (Note 2)</t>
  </si>
  <si>
    <t>033-Franklin County Public Schools (Note 1)</t>
  </si>
  <si>
    <t>040-Greensville County Public Schools (Note 2)</t>
  </si>
  <si>
    <t xml:space="preserve">112-Hampton City Public Schools (Note 1) </t>
  </si>
  <si>
    <t>043-Henrico County Public Schools (Note 1)</t>
  </si>
  <si>
    <t>044-Henry County Public Schools (Note 2)</t>
  </si>
  <si>
    <t>114-Hopewell City Public Schools (Note 2)</t>
  </si>
  <si>
    <t>052-Lee County Public Schools (Note 2)</t>
  </si>
  <si>
    <t>116-Martinsville City Public Schools (Note 2)</t>
  </si>
  <si>
    <t>119-Norton City Public Schools (Note 2)</t>
  </si>
  <si>
    <t>068-Orange County Public Schools (Note 1)</t>
  </si>
  <si>
    <t>123-Richmond City Public Schools (Note 2)</t>
  </si>
  <si>
    <t>5235-St. Andrews School (Note 2)</t>
  </si>
  <si>
    <t>091-Sussex County Public Schools (Note 2)</t>
  </si>
  <si>
    <t>092-Tazewell County Public Schools (Note 1)</t>
  </si>
  <si>
    <t>5802-The House of Restoration (Note 2)</t>
  </si>
  <si>
    <t>128-Virginia Beach City Public Schools (Note 1)</t>
  </si>
  <si>
    <t>021-Chesterfield County Public Schools (Note 1)</t>
  </si>
  <si>
    <t>029-Fairfax County Public Schools (Note 1)</t>
  </si>
  <si>
    <t>041-Halifax County Public Schools (Note 2)</t>
  </si>
  <si>
    <t>120-Petersburg City Public Schools (Note 2)</t>
  </si>
  <si>
    <t>079-Richmond County Public Schools (Note 2)</t>
  </si>
  <si>
    <t>127-Suffolk City Public Schools (Note 1)</t>
  </si>
  <si>
    <t>093-Warren County Public Schools (Note 1)</t>
  </si>
  <si>
    <t>107-Covington City Public Schools (Note 2)</t>
  </si>
  <si>
    <t xml:space="preserve"> Identified Student Percentage (ISP)</t>
  </si>
  <si>
    <t>Potentially Eligible</t>
  </si>
  <si>
    <t>Near Eligible</t>
  </si>
  <si>
    <r>
      <rPr>
        <b/>
        <sz val="12"/>
        <color theme="1"/>
        <rFont val="Times New Roman"/>
        <family val="1"/>
      </rPr>
      <t>Note 2</t>
    </r>
    <r>
      <rPr>
        <sz val="12"/>
        <color theme="1"/>
        <rFont val="Times New Roman"/>
        <family val="1"/>
      </rPr>
      <t xml:space="preserve"> = CEP Divisionwide Participation </t>
    </r>
  </si>
  <si>
    <t>*End of worksheet*</t>
  </si>
  <si>
    <t>Note 1</t>
  </si>
  <si>
    <r>
      <rPr>
        <b/>
        <sz val="12"/>
        <color theme="1"/>
        <rFont val="Times New Roman"/>
        <family val="1"/>
      </rPr>
      <t>Note 1</t>
    </r>
    <r>
      <rPr>
        <sz val="12"/>
        <color theme="1"/>
        <rFont val="Times New Roman"/>
        <family val="1"/>
      </rPr>
      <t xml:space="preserve"> = Not Divisionwide Eligible/Near Eligible. Currently Participating in CEP for one or more schools.</t>
    </r>
  </si>
  <si>
    <t>Divisionwide CEP Eligibility</t>
  </si>
  <si>
    <t>5803-Anna Julia Cooper Episcopal School (Note 2)</t>
  </si>
  <si>
    <t>008-Augusta County Public Schools (Note 1)</t>
  </si>
  <si>
    <t>013-Brunswick County Public Schools (Note 2)</t>
  </si>
  <si>
    <t>136-Chesapeake City Public Schools (Note 1)</t>
  </si>
  <si>
    <t>030-Fauquier County Public Schools (Note 1)</t>
  </si>
  <si>
    <t>001-Accomack County Public Schools (Note 2)</t>
  </si>
  <si>
    <t>005-Amherst County Public Schools (Note 1)</t>
  </si>
  <si>
    <t>102-Bristol City Public Schools (Note 2)</t>
  </si>
  <si>
    <t>014-Buchanan County Public Schools (Note 2)</t>
  </si>
  <si>
    <t>5840-Church Hill Academy (Note 2)</t>
  </si>
  <si>
    <t>026-Dickenson County Public Schools (Note 2)</t>
  </si>
  <si>
    <t>5800-Elijah House Academy (Note 2)</t>
  </si>
  <si>
    <t>038-Grayson County Public Schools (Note 1)</t>
  </si>
  <si>
    <t>117-Newport News City Public Schools (Note 2)</t>
  </si>
  <si>
    <t>067-Nottoway County Public Schools (Note 2)</t>
  </si>
  <si>
    <t>066-Northumberland County Public Schools (Note 2)</t>
  </si>
  <si>
    <t>5801-Park Place School (Note 2)</t>
  </si>
  <si>
    <t>070-Patrick County Public Schools (Note 2)</t>
  </si>
  <si>
    <t>086-Smyth County Public Schools (Note 2)</t>
  </si>
  <si>
    <t>5806-STEP Inc. (Note 2)</t>
  </si>
  <si>
    <t>April 2021 Notification - Expiring CEP and Potentially Eligible and Near Eligible CEP Divisionwide*</t>
  </si>
  <si>
    <t>These ISP data were reported prior to April 1, 2021 and are estimates. They are not valid for 2021-2022 CEP applications.</t>
  </si>
  <si>
    <r>
      <rPr>
        <b/>
        <sz val="12"/>
        <color theme="1"/>
        <rFont val="Times New Roman"/>
        <family val="1"/>
      </rPr>
      <t>Note 3</t>
    </r>
    <r>
      <rPr>
        <sz val="12"/>
        <color theme="1"/>
        <rFont val="Times New Roman"/>
        <family val="1"/>
      </rPr>
      <t xml:space="preserve"> = CEP Cycle Expiring - Fourth Year 2020-2021</t>
    </r>
  </si>
  <si>
    <t>*Potentially eligible and near eligible ISP were calculated with data from the 2019-2020 school year due to pandemic operation.</t>
  </si>
  <si>
    <t>003-Alleghany County Public Schools (Note 1 and Note 3)</t>
  </si>
  <si>
    <t>104-Charlottesville City Public Schools (Note 1 and Note 3)</t>
  </si>
  <si>
    <t>004-Amelia County Public Schools (Note 2)</t>
  </si>
  <si>
    <t>009-Bath County Public Schools (Note 2)</t>
  </si>
  <si>
    <t>017-Caroline County Public Schools (Note 2)</t>
  </si>
  <si>
    <t>019-Charles City County Public Schools (Note 2)</t>
  </si>
  <si>
    <t>020-Charlotte County Public Schools (Note 2)</t>
  </si>
  <si>
    <t>025-Cumberland County Public Schools (Note 2)</t>
  </si>
  <si>
    <t>028-Essex County Public Schools (Note 2)</t>
  </si>
  <si>
    <t>031-Floyd County Public Schools (Note 2)</t>
  </si>
  <si>
    <t>049-King and Queen County Public Schools (Note 2)</t>
  </si>
  <si>
    <t>051-Lancaster County Public Schools (Note 2)</t>
  </si>
  <si>
    <t>055-Lunenburg County Public Schools (Note 2)</t>
  </si>
  <si>
    <t>058-Mecklenburg County Public Schools (Note 2)</t>
  </si>
  <si>
    <t>059-Middlesex County Public Schools (Note 2)</t>
  </si>
  <si>
    <t>062-Nelson County Public Schools (Note 2)</t>
  </si>
  <si>
    <t>065-Northampton County Public Schools (Note 2)</t>
  </si>
  <si>
    <t>071-Pittsylvania County Public Schools (Note 2)</t>
  </si>
  <si>
    <t>073-Prince Edward County Public Schools (Note 2)</t>
  </si>
  <si>
    <t>077-Pulaski County Public Schools (Note 2)</t>
  </si>
  <si>
    <t>083-Russell County Public Schools (Note 2)</t>
  </si>
  <si>
    <t>084-Scott County Public Schools (Note 2)</t>
  </si>
  <si>
    <t>087-Southampton County Public Schools (Note 2)</t>
  </si>
  <si>
    <t>090-Surry County Public Schools (Note 2)</t>
  </si>
  <si>
    <t>094-Washington County Public Schools (Note 2)</t>
  </si>
  <si>
    <t>095-Westmoreland County Public Schools (Note 2)</t>
  </si>
  <si>
    <t>096-Wise County Public Schools (Note 2)</t>
  </si>
  <si>
    <t>015-Buckingham County Public Schools (Note 2)</t>
  </si>
  <si>
    <t>103-Buena Vista City Public Schools (Note 2)</t>
  </si>
  <si>
    <t>110-Fredericksburg City Public Schools (Note 2)</t>
  </si>
  <si>
    <t>111-Galax City Public Schools (Note 2)</t>
  </si>
  <si>
    <t>113-Harrisonburg City Public Schools (Note 2)</t>
  </si>
  <si>
    <t>115-Lynchburg City Public Schools (Note 2)</t>
  </si>
  <si>
    <t>118-Norfolk City Public Schools (Note 2)</t>
  </si>
  <si>
    <t>121-Portsmouth City Public Schools (Note 2)</t>
  </si>
  <si>
    <t>124-Roanoke City Public Schools (Note 2)</t>
  </si>
  <si>
    <t>126-Staunton City Public Schools (Note 2)</t>
  </si>
  <si>
    <t>130-Waynesboro City Public Schools (Note 2)</t>
  </si>
  <si>
    <t>132-Winchester City Public Schools (Note 2)</t>
  </si>
  <si>
    <t>007-Arlington County Public Schools (Note 1)</t>
  </si>
  <si>
    <t>018-Carroll County Public Schools (Note 1)</t>
  </si>
  <si>
    <t>016-Campbell County Public Schools (Note 1)</t>
  </si>
  <si>
    <t>027-Dinwiddie County Public Schools (Note 1)</t>
  </si>
  <si>
    <t>053-Loudoun County Public Schools (Note 1)</t>
  </si>
  <si>
    <t>054-Louisa County Public Schools (Note 1)</t>
  </si>
  <si>
    <t>069-Page County Public Schools (Note 1)</t>
  </si>
  <si>
    <t>081-Rockbridge County Public Schools (Note 1)</t>
  </si>
  <si>
    <t>101-Alexandria City Public Schools (Note 1)</t>
  </si>
  <si>
    <t>131-Williamsburg-James City County Public Schools (Note 1)</t>
  </si>
  <si>
    <t xml:space="preserve">011-Bland County Public Schools </t>
  </si>
  <si>
    <t>024-Culpeper County Public Schools</t>
  </si>
  <si>
    <t>032-Fluvanna County Public Schools</t>
  </si>
  <si>
    <t>036-Gloucester County Public Schools</t>
  </si>
  <si>
    <t>039-Greene County Public Schools</t>
  </si>
  <si>
    <t>046-Isle of Wight County Public Schools</t>
  </si>
  <si>
    <t>056-Madison County Public Schools</t>
  </si>
  <si>
    <t>144-Manassas Park City Public Schools</t>
  </si>
  <si>
    <t>057-Mathews County Public Schools</t>
  </si>
  <si>
    <t>074-Prince George County Public Schools</t>
  </si>
  <si>
    <t>078-Rappahannock County Public Schools</t>
  </si>
  <si>
    <t>139-Salem City Public Schools</t>
  </si>
  <si>
    <t>088-Spotsylvania County Public Schools</t>
  </si>
  <si>
    <t>Virginia Department of Education, Office of School Nutrition Programs</t>
  </si>
  <si>
    <t>March 26, 2021</t>
  </si>
  <si>
    <t>Attachment B
Superintendent’s Memo #076-21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</si>
</sst>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8" fillId="0" borderId="0" xfId="0" applyFont="1" applyAlignment="1">
      <alignment wrapText="1"/>
    </xf>
    <xf numFmtId="0" fontId="20" fillId="0" borderId="0" xfId="0" applyFont="1" applyBorder="1" applyAlignment="1"/>
    <xf numFmtId="0" fontId="18" fillId="0" borderId="0" xfId="0" quotePrefix="1" applyFont="1" applyFill="1" applyBorder="1" applyAlignment="1">
      <alignment horizontal="left"/>
    </xf>
    <xf numFmtId="0" fontId="21" fillId="0" borderId="11" xfId="0" applyFont="1" applyFill="1" applyBorder="1" applyAlignment="1"/>
    <xf numFmtId="0" fontId="0" fillId="0" borderId="0" xfId="0" applyBorder="1" applyAlignment="1">
      <alignment horizontal="left"/>
    </xf>
    <xf numFmtId="0" fontId="20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0" fontId="18" fillId="0" borderId="0" xfId="42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left"/>
    </xf>
    <xf numFmtId="10" fontId="0" fillId="0" borderId="10" xfId="42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3" fontId="0" fillId="0" borderId="1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19" fillId="0" borderId="12" xfId="0" applyFont="1" applyFill="1" applyBorder="1" applyAlignment="1"/>
    <xf numFmtId="3" fontId="0" fillId="0" borderId="13" xfId="0" applyNumberFormat="1" applyFill="1" applyBorder="1" applyAlignment="1">
      <alignment horizontal="left"/>
    </xf>
    <xf numFmtId="49" fontId="18" fillId="33" borderId="14" xfId="0" applyNumberFormat="1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 wrapText="1"/>
    </xf>
    <xf numFmtId="10" fontId="18" fillId="33" borderId="15" xfId="42" applyNumberFormat="1" applyFont="1" applyFill="1" applyBorder="1" applyAlignment="1">
      <alignment horizontal="left" vertical="center" wrapText="1"/>
    </xf>
    <xf numFmtId="0" fontId="18" fillId="33" borderId="16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/>
    <xf numFmtId="3" fontId="0" fillId="0" borderId="18" xfId="0" applyNumberFormat="1" applyFill="1" applyBorder="1" applyAlignment="1">
      <alignment horizontal="left"/>
    </xf>
    <xf numFmtId="10" fontId="0" fillId="0" borderId="18" xfId="42" applyNumberFormat="1" applyFont="1" applyFill="1" applyBorder="1" applyAlignment="1">
      <alignment horizontal="left"/>
    </xf>
    <xf numFmtId="0" fontId="19" fillId="0" borderId="0" xfId="0" applyFont="1" applyBorder="1" applyAlignment="1">
      <alignment horizontal="left" wrapText="1"/>
    </xf>
    <xf numFmtId="0" fontId="18" fillId="0" borderId="0" xfId="0" quotePrefix="1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22" fillId="0" borderId="12" xfId="0" applyFont="1" applyFill="1" applyBorder="1" applyAlignment="1"/>
    <xf numFmtId="10" fontId="22" fillId="0" borderId="10" xfId="42" applyNumberFormat="1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 indent="2"/>
    </xf>
    <xf numFmtId="0" fontId="19" fillId="0" borderId="0" xfId="0" quotePrefix="1" applyFont="1" applyFill="1" applyBorder="1" applyAlignment="1">
      <alignment horizontal="left" vertical="top" indent="2"/>
    </xf>
    <xf numFmtId="10" fontId="19" fillId="0" borderId="10" xfId="42" applyNumberFormat="1" applyFont="1" applyFill="1" applyBorder="1" applyAlignment="1">
      <alignment horizontal="left"/>
    </xf>
    <xf numFmtId="0" fontId="0" fillId="0" borderId="0" xfId="0" applyFill="1"/>
    <xf numFmtId="0" fontId="23" fillId="0" borderId="0" xfId="0" applyFont="1" applyBorder="1" applyAlignment="1"/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49" fontId="19" fillId="0" borderId="0" xfId="0" applyNumberFormat="1" applyFont="1" applyAlignment="1">
      <alignment horizontal="right"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ECFF"/>
      <color rgb="FFCC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1:E130" totalsRowShown="0" headerRowDxfId="9" dataDxfId="7" headerRowBorderDxfId="8" tableBorderDxfId="6" totalsRowBorderDxfId="5">
  <autoFilter ref="A11:E130"/>
  <tableColumns count="5">
    <tableColumn id="1" name="DIVISION NAME" dataDxfId="4"/>
    <tableColumn id="2" name="SNP Membership " dataDxfId="3"/>
    <tableColumn id="3" name="Total Identified Students" dataDxfId="2"/>
    <tableColumn id="4" name=" Identified Student Percentage (ISP)" dataDxfId="1" dataCellStyle="Percent">
      <calculatedColumnFormula>C12/B12</calculatedColumnFormula>
    </tableColumn>
    <tableColumn id="5" name="Divisionwide CEP Eligibility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LEA CEP eligibility status as of April 15, 2019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1"/>
  <sheetViews>
    <sheetView showGridLines="0" tabSelected="1" zoomScaleNormal="100" zoomScaleSheetLayoutView="100" workbookViewId="0">
      <selection sqref="A1:E1"/>
    </sheetView>
  </sheetViews>
  <sheetFormatPr defaultColWidth="0" defaultRowHeight="15.75" zeroHeight="1" x14ac:dyDescent="0.25"/>
  <cols>
    <col min="1" max="1" width="55.375" customWidth="1"/>
    <col min="2" max="3" width="17.5" style="14" customWidth="1"/>
    <col min="4" max="4" width="17.5" style="18" customWidth="1"/>
    <col min="5" max="5" width="27.375" style="14" customWidth="1"/>
    <col min="6" max="6" width="4.375" customWidth="1"/>
    <col min="7" max="16384" width="8.875" hidden="1"/>
  </cols>
  <sheetData>
    <row r="1" spans="1:7" ht="35.1" customHeight="1" x14ac:dyDescent="0.25">
      <c r="A1" s="38" t="s">
        <v>137</v>
      </c>
      <c r="B1" s="39"/>
      <c r="C1" s="39"/>
      <c r="D1" s="39"/>
      <c r="E1" s="39"/>
    </row>
    <row r="2" spans="1:7" ht="35.1" customHeight="1" x14ac:dyDescent="0.25">
      <c r="A2" s="40" t="s">
        <v>136</v>
      </c>
      <c r="B2" s="40"/>
      <c r="C2" s="40"/>
      <c r="D2" s="40"/>
      <c r="E2" s="40"/>
    </row>
    <row r="3" spans="1:7" ht="25.35" customHeight="1" x14ac:dyDescent="0.3">
      <c r="A3" s="4" t="s">
        <v>135</v>
      </c>
      <c r="B3" s="8"/>
      <c r="C3" s="8"/>
      <c r="D3" s="17"/>
      <c r="E3" s="8"/>
    </row>
    <row r="4" spans="1:7" ht="22.5" x14ac:dyDescent="0.3">
      <c r="A4" s="37" t="s">
        <v>3</v>
      </c>
      <c r="B4" s="7"/>
      <c r="C4" s="7"/>
      <c r="D4" s="16"/>
      <c r="E4" s="7"/>
    </row>
    <row r="5" spans="1:7" ht="22.5" x14ac:dyDescent="0.3">
      <c r="A5" s="37" t="s">
        <v>69</v>
      </c>
      <c r="B5" s="8"/>
      <c r="C5" s="8"/>
      <c r="D5" s="17"/>
      <c r="E5" s="8"/>
    </row>
    <row r="6" spans="1:7" ht="25.35" customHeight="1" x14ac:dyDescent="0.25">
      <c r="A6" s="33" t="s">
        <v>47</v>
      </c>
      <c r="B6" s="12"/>
      <c r="C6" s="5"/>
      <c r="D6" s="9"/>
      <c r="E6" s="12"/>
    </row>
    <row r="7" spans="1:7" ht="17.850000000000001" customHeight="1" x14ac:dyDescent="0.25">
      <c r="A7" s="33" t="s">
        <v>44</v>
      </c>
      <c r="B7" s="12"/>
      <c r="C7" s="5"/>
      <c r="D7" s="10"/>
      <c r="E7" s="12"/>
    </row>
    <row r="8" spans="1:7" ht="17.850000000000001" customHeight="1" x14ac:dyDescent="0.25">
      <c r="A8" s="33" t="s">
        <v>71</v>
      </c>
      <c r="B8" s="12"/>
      <c r="C8" s="5"/>
      <c r="D8" s="11"/>
      <c r="E8" s="12"/>
    </row>
    <row r="9" spans="1:7" ht="17.850000000000001" customHeight="1" x14ac:dyDescent="0.25">
      <c r="A9" s="33" t="s">
        <v>72</v>
      </c>
      <c r="B9" s="12"/>
      <c r="C9" s="5"/>
      <c r="D9" s="11"/>
      <c r="E9" s="12"/>
    </row>
    <row r="10" spans="1:7" s="1" customFormat="1" ht="35.1" customHeight="1" x14ac:dyDescent="0.25">
      <c r="A10" s="34" t="s">
        <v>70</v>
      </c>
      <c r="B10" s="28"/>
      <c r="C10" s="29"/>
      <c r="D10" s="30"/>
      <c r="E10" s="28"/>
    </row>
    <row r="11" spans="1:7" s="1" customFormat="1" ht="31.5" x14ac:dyDescent="0.25">
      <c r="A11" s="21" t="s">
        <v>1</v>
      </c>
      <c r="B11" s="22" t="s">
        <v>0</v>
      </c>
      <c r="C11" s="22" t="s">
        <v>2</v>
      </c>
      <c r="D11" s="23" t="s">
        <v>41</v>
      </c>
      <c r="E11" s="24" t="s">
        <v>48</v>
      </c>
      <c r="F11" s="3"/>
      <c r="G11" s="2"/>
    </row>
    <row r="12" spans="1:7" s="36" customFormat="1" x14ac:dyDescent="0.25">
      <c r="A12" s="19" t="s">
        <v>54</v>
      </c>
      <c r="B12" s="15">
        <v>5086</v>
      </c>
      <c r="C12" s="15">
        <v>2985</v>
      </c>
      <c r="D12" s="13">
        <f>C12/B12</f>
        <v>0.58690523004325601</v>
      </c>
      <c r="E12" s="20" t="s">
        <v>42</v>
      </c>
    </row>
    <row r="13" spans="1:7" s="36" customFormat="1" x14ac:dyDescent="0.25">
      <c r="A13" s="19" t="s">
        <v>49</v>
      </c>
      <c r="B13" s="15">
        <v>111</v>
      </c>
      <c r="C13" s="15">
        <v>96</v>
      </c>
      <c r="D13" s="13">
        <f t="shared" ref="D13:D24" si="0">C13/B13</f>
        <v>0.86486486486486491</v>
      </c>
      <c r="E13" s="20" t="s">
        <v>42</v>
      </c>
    </row>
    <row r="14" spans="1:7" s="36" customFormat="1" x14ac:dyDescent="0.25">
      <c r="A14" s="19" t="s">
        <v>120</v>
      </c>
      <c r="B14" s="15">
        <v>15991</v>
      </c>
      <c r="C14" s="15">
        <v>5992</v>
      </c>
      <c r="D14" s="13">
        <f t="shared" si="0"/>
        <v>0.37471077481083109</v>
      </c>
      <c r="E14" s="20" t="s">
        <v>43</v>
      </c>
    </row>
    <row r="15" spans="1:7" s="36" customFormat="1" x14ac:dyDescent="0.25">
      <c r="A15" s="19" t="s">
        <v>73</v>
      </c>
      <c r="B15" s="15">
        <v>2098</v>
      </c>
      <c r="C15" s="15">
        <v>879</v>
      </c>
      <c r="D15" s="13">
        <f t="shared" si="0"/>
        <v>0.41897044804575784</v>
      </c>
      <c r="E15" s="20" t="s">
        <v>42</v>
      </c>
    </row>
    <row r="16" spans="1:7" s="36" customFormat="1" x14ac:dyDescent="0.25">
      <c r="A16" s="19" t="s">
        <v>75</v>
      </c>
      <c r="B16" s="15">
        <v>1734</v>
      </c>
      <c r="C16" s="15">
        <v>846</v>
      </c>
      <c r="D16" s="13">
        <f t="shared" si="0"/>
        <v>0.48788927335640137</v>
      </c>
      <c r="E16" s="20" t="s">
        <v>42</v>
      </c>
    </row>
    <row r="17" spans="1:5" s="36" customFormat="1" x14ac:dyDescent="0.25">
      <c r="A17" s="19" t="s">
        <v>55</v>
      </c>
      <c r="B17" s="15">
        <v>4128</v>
      </c>
      <c r="C17" s="15">
        <v>1858</v>
      </c>
      <c r="D17" s="13">
        <f t="shared" si="0"/>
        <v>0.45009689922480622</v>
      </c>
      <c r="E17" s="20" t="s">
        <v>42</v>
      </c>
    </row>
    <row r="18" spans="1:5" s="36" customFormat="1" x14ac:dyDescent="0.25">
      <c r="A18" s="19" t="s">
        <v>4</v>
      </c>
      <c r="B18" s="15">
        <v>2266</v>
      </c>
      <c r="C18" s="15">
        <v>1019</v>
      </c>
      <c r="D18" s="13">
        <f t="shared" si="0"/>
        <v>0.4496910856134157</v>
      </c>
      <c r="E18" s="20" t="s">
        <v>42</v>
      </c>
    </row>
    <row r="19" spans="1:5" s="36" customFormat="1" x14ac:dyDescent="0.25">
      <c r="A19" s="19" t="s">
        <v>112</v>
      </c>
      <c r="B19" s="15">
        <v>28383</v>
      </c>
      <c r="C19" s="15">
        <v>5300</v>
      </c>
      <c r="D19" s="35">
        <f>C19/B19</f>
        <v>0.1867314942042772</v>
      </c>
      <c r="E19" s="20" t="s">
        <v>46</v>
      </c>
    </row>
    <row r="20" spans="1:5" s="36" customFormat="1" x14ac:dyDescent="0.25">
      <c r="A20" s="19" t="s">
        <v>50</v>
      </c>
      <c r="B20" s="15">
        <v>10311</v>
      </c>
      <c r="C20" s="15">
        <v>3416</v>
      </c>
      <c r="D20" s="13">
        <f t="shared" si="0"/>
        <v>0.33129667345553293</v>
      </c>
      <c r="E20" s="20" t="s">
        <v>43</v>
      </c>
    </row>
    <row r="21" spans="1:5" s="36" customFormat="1" x14ac:dyDescent="0.25">
      <c r="A21" s="19" t="s">
        <v>76</v>
      </c>
      <c r="B21" s="15">
        <v>533</v>
      </c>
      <c r="C21" s="15">
        <v>236</v>
      </c>
      <c r="D21" s="32">
        <f>C21/B21</f>
        <v>0.44277673545966229</v>
      </c>
      <c r="E21" s="20" t="s">
        <v>42</v>
      </c>
    </row>
    <row r="22" spans="1:5" s="36" customFormat="1" x14ac:dyDescent="0.25">
      <c r="A22" s="19" t="s">
        <v>13</v>
      </c>
      <c r="B22" s="15">
        <v>9605</v>
      </c>
      <c r="C22" s="15">
        <v>3071</v>
      </c>
      <c r="D22" s="13">
        <f t="shared" si="0"/>
        <v>0.31972930765226443</v>
      </c>
      <c r="E22" s="20" t="s">
        <v>43</v>
      </c>
    </row>
    <row r="23" spans="1:5" s="36" customFormat="1" x14ac:dyDescent="0.25">
      <c r="A23" s="19" t="s">
        <v>122</v>
      </c>
      <c r="B23" s="15">
        <v>703</v>
      </c>
      <c r="C23" s="15">
        <v>246</v>
      </c>
      <c r="D23" s="35">
        <f>C23/B23</f>
        <v>0.34992887624466573</v>
      </c>
      <c r="E23" s="20" t="s">
        <v>43</v>
      </c>
    </row>
    <row r="24" spans="1:5" s="36" customFormat="1" x14ac:dyDescent="0.25">
      <c r="A24" s="19" t="s">
        <v>56</v>
      </c>
      <c r="B24" s="15">
        <v>2272</v>
      </c>
      <c r="C24" s="15">
        <v>1437</v>
      </c>
      <c r="D24" s="13">
        <f t="shared" si="0"/>
        <v>0.63248239436619713</v>
      </c>
      <c r="E24" s="20" t="s">
        <v>42</v>
      </c>
    </row>
    <row r="25" spans="1:5" s="36" customFormat="1" x14ac:dyDescent="0.25">
      <c r="A25" s="19" t="s">
        <v>51</v>
      </c>
      <c r="B25" s="15">
        <v>1528</v>
      </c>
      <c r="C25" s="15">
        <v>1035</v>
      </c>
      <c r="D25" s="13">
        <f t="shared" ref="D25:D130" si="1">C25/B25</f>
        <v>0.67735602094240843</v>
      </c>
      <c r="E25" s="20" t="s">
        <v>42</v>
      </c>
    </row>
    <row r="26" spans="1:5" s="36" customFormat="1" x14ac:dyDescent="0.25">
      <c r="A26" s="19" t="s">
        <v>57</v>
      </c>
      <c r="B26" s="15">
        <v>2656</v>
      </c>
      <c r="C26" s="15">
        <v>1525</v>
      </c>
      <c r="D26" s="13">
        <f t="shared" si="1"/>
        <v>0.57417168674698793</v>
      </c>
      <c r="E26" s="20" t="s">
        <v>42</v>
      </c>
    </row>
    <row r="27" spans="1:5" s="36" customFormat="1" x14ac:dyDescent="0.25">
      <c r="A27" s="19" t="s">
        <v>100</v>
      </c>
      <c r="B27" s="15">
        <v>2096</v>
      </c>
      <c r="C27" s="15">
        <v>1138</v>
      </c>
      <c r="D27" s="13">
        <f t="shared" si="1"/>
        <v>0.54293893129770987</v>
      </c>
      <c r="E27" s="20" t="s">
        <v>42</v>
      </c>
    </row>
    <row r="28" spans="1:5" s="36" customFormat="1" x14ac:dyDescent="0.25">
      <c r="A28" s="19" t="s">
        <v>101</v>
      </c>
      <c r="B28" s="15">
        <v>908</v>
      </c>
      <c r="C28" s="15">
        <v>446</v>
      </c>
      <c r="D28" s="13">
        <f t="shared" si="1"/>
        <v>0.49118942731277532</v>
      </c>
      <c r="E28" s="20" t="s">
        <v>42</v>
      </c>
    </row>
    <row r="29" spans="1:5" s="36" customFormat="1" x14ac:dyDescent="0.25">
      <c r="A29" s="19" t="s">
        <v>114</v>
      </c>
      <c r="B29" s="15">
        <v>7869</v>
      </c>
      <c r="C29" s="15">
        <v>3368</v>
      </c>
      <c r="D29" s="13">
        <f>C29/B29</f>
        <v>0.42800864150463847</v>
      </c>
      <c r="E29" s="20" t="s">
        <v>42</v>
      </c>
    </row>
    <row r="30" spans="1:5" s="36" customFormat="1" x14ac:dyDescent="0.25">
      <c r="A30" s="19" t="s">
        <v>77</v>
      </c>
      <c r="B30" s="15">
        <v>4218</v>
      </c>
      <c r="C30" s="15">
        <v>1877</v>
      </c>
      <c r="D30" s="13">
        <f>C30/B30</f>
        <v>0.4449976292081555</v>
      </c>
      <c r="E30" s="20" t="s">
        <v>42</v>
      </c>
    </row>
    <row r="31" spans="1:5" s="36" customFormat="1" x14ac:dyDescent="0.25">
      <c r="A31" s="19" t="s">
        <v>113</v>
      </c>
      <c r="B31" s="15">
        <v>3685</v>
      </c>
      <c r="C31" s="15">
        <v>1854</v>
      </c>
      <c r="D31" s="13">
        <f t="shared" si="1"/>
        <v>0.50312075983717774</v>
      </c>
      <c r="E31" s="20" t="s">
        <v>42</v>
      </c>
    </row>
    <row r="32" spans="1:5" s="36" customFormat="1" x14ac:dyDescent="0.25">
      <c r="A32" s="19" t="s">
        <v>78</v>
      </c>
      <c r="B32" s="15">
        <v>628</v>
      </c>
      <c r="C32" s="15">
        <v>327</v>
      </c>
      <c r="D32" s="13">
        <f t="shared" si="1"/>
        <v>0.52070063694267521</v>
      </c>
      <c r="E32" s="20" t="s">
        <v>42</v>
      </c>
    </row>
    <row r="33" spans="1:5" s="36" customFormat="1" x14ac:dyDescent="0.25">
      <c r="A33" s="19" t="s">
        <v>79</v>
      </c>
      <c r="B33" s="15">
        <v>1750</v>
      </c>
      <c r="C33" s="15">
        <v>873</v>
      </c>
      <c r="D33" s="13">
        <f t="shared" si="1"/>
        <v>0.49885714285714283</v>
      </c>
      <c r="E33" s="20" t="s">
        <v>42</v>
      </c>
    </row>
    <row r="34" spans="1:5" s="36" customFormat="1" x14ac:dyDescent="0.25">
      <c r="A34" s="19" t="s">
        <v>74</v>
      </c>
      <c r="B34" s="15">
        <v>4599</v>
      </c>
      <c r="C34" s="15">
        <v>2015</v>
      </c>
      <c r="D34" s="13">
        <f t="shared" si="1"/>
        <v>0.43813872580995866</v>
      </c>
      <c r="E34" s="20" t="s">
        <v>42</v>
      </c>
    </row>
    <row r="35" spans="1:5" s="36" customFormat="1" x14ac:dyDescent="0.25">
      <c r="A35" s="19" t="s">
        <v>52</v>
      </c>
      <c r="B35" s="15">
        <v>41520</v>
      </c>
      <c r="C35" s="15">
        <v>12552</v>
      </c>
      <c r="D35" s="13">
        <f t="shared" si="1"/>
        <v>0.30231213872832369</v>
      </c>
      <c r="E35" s="20" t="s">
        <v>43</v>
      </c>
    </row>
    <row r="36" spans="1:5" s="36" customFormat="1" x14ac:dyDescent="0.25">
      <c r="A36" s="19" t="s">
        <v>33</v>
      </c>
      <c r="B36" s="15">
        <v>62673</v>
      </c>
      <c r="C36" s="15">
        <v>18714</v>
      </c>
      <c r="D36" s="13">
        <f t="shared" si="1"/>
        <v>0.29859748216935522</v>
      </c>
      <c r="E36" s="20" t="s">
        <v>46</v>
      </c>
    </row>
    <row r="37" spans="1:5" s="36" customFormat="1" x14ac:dyDescent="0.25">
      <c r="A37" s="19" t="s">
        <v>58</v>
      </c>
      <c r="B37" s="15">
        <v>42</v>
      </c>
      <c r="C37" s="15">
        <v>27</v>
      </c>
      <c r="D37" s="13">
        <f t="shared" si="1"/>
        <v>0.6428571428571429</v>
      </c>
      <c r="E37" s="20" t="s">
        <v>42</v>
      </c>
    </row>
    <row r="38" spans="1:5" s="36" customFormat="1" x14ac:dyDescent="0.25">
      <c r="A38" s="19" t="s">
        <v>14</v>
      </c>
      <c r="B38" s="15">
        <v>642</v>
      </c>
      <c r="C38" s="15">
        <v>338</v>
      </c>
      <c r="D38" s="13">
        <f t="shared" si="1"/>
        <v>0.52647975077881615</v>
      </c>
      <c r="E38" s="20" t="s">
        <v>42</v>
      </c>
    </row>
    <row r="39" spans="1:5" s="36" customFormat="1" x14ac:dyDescent="0.25">
      <c r="A39" s="19" t="s">
        <v>10</v>
      </c>
      <c r="B39" s="15">
        <v>2901</v>
      </c>
      <c r="C39" s="15">
        <v>1442</v>
      </c>
      <c r="D39" s="13">
        <f>C39/B39</f>
        <v>0.49706997587038954</v>
      </c>
      <c r="E39" s="20" t="s">
        <v>42</v>
      </c>
    </row>
    <row r="40" spans="1:5" s="36" customFormat="1" x14ac:dyDescent="0.25">
      <c r="A40" s="19" t="s">
        <v>40</v>
      </c>
      <c r="B40" s="15">
        <v>987</v>
      </c>
      <c r="C40" s="15">
        <v>540</v>
      </c>
      <c r="D40" s="13">
        <f t="shared" si="1"/>
        <v>0.54711246200607899</v>
      </c>
      <c r="E40" s="20" t="s">
        <v>42</v>
      </c>
    </row>
    <row r="41" spans="1:5" s="36" customFormat="1" x14ac:dyDescent="0.25">
      <c r="A41" s="19" t="s">
        <v>5</v>
      </c>
      <c r="B41" s="15">
        <v>588</v>
      </c>
      <c r="C41" s="15">
        <v>275</v>
      </c>
      <c r="D41" s="13">
        <f>C41/B41</f>
        <v>0.46768707482993199</v>
      </c>
      <c r="E41" s="20" t="s">
        <v>42</v>
      </c>
    </row>
    <row r="42" spans="1:5" s="36" customFormat="1" x14ac:dyDescent="0.25">
      <c r="A42" s="19" t="s">
        <v>123</v>
      </c>
      <c r="B42" s="15">
        <v>8464</v>
      </c>
      <c r="C42" s="15">
        <v>2995</v>
      </c>
      <c r="D42" s="35">
        <f>C42/B42</f>
        <v>0.35385160680529298</v>
      </c>
      <c r="E42" s="20" t="s">
        <v>43</v>
      </c>
    </row>
    <row r="43" spans="1:5" s="36" customFormat="1" x14ac:dyDescent="0.25">
      <c r="A43" s="19" t="s">
        <v>80</v>
      </c>
      <c r="B43" s="15">
        <v>1306</v>
      </c>
      <c r="C43" s="15">
        <v>799</v>
      </c>
      <c r="D43" s="13">
        <f t="shared" si="1"/>
        <v>0.61179173047473201</v>
      </c>
      <c r="E43" s="20" t="s">
        <v>42</v>
      </c>
    </row>
    <row r="44" spans="1:5" s="36" customFormat="1" x14ac:dyDescent="0.25">
      <c r="A44" s="19" t="s">
        <v>15</v>
      </c>
      <c r="B44" s="15">
        <v>5645</v>
      </c>
      <c r="C44" s="15">
        <v>4164</v>
      </c>
      <c r="D44" s="13">
        <f t="shared" si="1"/>
        <v>0.73764393268379091</v>
      </c>
      <c r="E44" s="20" t="s">
        <v>42</v>
      </c>
    </row>
    <row r="45" spans="1:5" s="36" customFormat="1" x14ac:dyDescent="0.25">
      <c r="A45" s="19" t="s">
        <v>59</v>
      </c>
      <c r="B45" s="15">
        <v>2050</v>
      </c>
      <c r="C45" s="15">
        <v>1075</v>
      </c>
      <c r="D45" s="13">
        <f t="shared" si="1"/>
        <v>0.52439024390243905</v>
      </c>
      <c r="E45" s="20" t="s">
        <v>42</v>
      </c>
    </row>
    <row r="46" spans="1:5" s="36" customFormat="1" x14ac:dyDescent="0.25">
      <c r="A46" s="19" t="s">
        <v>115</v>
      </c>
      <c r="B46" s="15">
        <v>4334</v>
      </c>
      <c r="C46" s="15">
        <v>2031</v>
      </c>
      <c r="D46" s="13">
        <f t="shared" si="1"/>
        <v>0.46862021227503459</v>
      </c>
      <c r="E46" s="20" t="s">
        <v>42</v>
      </c>
    </row>
    <row r="47" spans="1:5" s="36" customFormat="1" x14ac:dyDescent="0.25">
      <c r="A47" s="19" t="s">
        <v>60</v>
      </c>
      <c r="B47" s="15">
        <v>133</v>
      </c>
      <c r="C47" s="15">
        <v>80</v>
      </c>
      <c r="D47" s="13">
        <f t="shared" ref="D47" si="2">C47/B47</f>
        <v>0.60150375939849621</v>
      </c>
      <c r="E47" s="20" t="s">
        <v>42</v>
      </c>
    </row>
    <row r="48" spans="1:5" s="36" customFormat="1" x14ac:dyDescent="0.25">
      <c r="A48" s="19" t="s">
        <v>81</v>
      </c>
      <c r="B48" s="15">
        <v>1316</v>
      </c>
      <c r="C48" s="15">
        <v>813</v>
      </c>
      <c r="D48" s="13">
        <f t="shared" si="1"/>
        <v>0.61778115501519759</v>
      </c>
      <c r="E48" s="20" t="s">
        <v>42</v>
      </c>
    </row>
    <row r="49" spans="1:5" s="36" customFormat="1" x14ac:dyDescent="0.25">
      <c r="A49" s="19" t="s">
        <v>34</v>
      </c>
      <c r="B49" s="15">
        <v>185899</v>
      </c>
      <c r="C49" s="15">
        <v>35562</v>
      </c>
      <c r="D49" s="13">
        <f t="shared" si="1"/>
        <v>0.1912974249458039</v>
      </c>
      <c r="E49" s="20" t="s">
        <v>46</v>
      </c>
    </row>
    <row r="50" spans="1:5" s="36" customFormat="1" x14ac:dyDescent="0.25">
      <c r="A50" s="31" t="s">
        <v>53</v>
      </c>
      <c r="B50" s="15">
        <v>11142</v>
      </c>
      <c r="C50" s="15">
        <v>2533</v>
      </c>
      <c r="D50" s="32">
        <f>C50/B50</f>
        <v>0.22733800035900198</v>
      </c>
      <c r="E50" s="20" t="s">
        <v>46</v>
      </c>
    </row>
    <row r="51" spans="1:5" s="36" customFormat="1" x14ac:dyDescent="0.25">
      <c r="A51" s="19" t="s">
        <v>82</v>
      </c>
      <c r="B51" s="15">
        <v>1844</v>
      </c>
      <c r="C51" s="15">
        <v>808</v>
      </c>
      <c r="D51" s="13">
        <f>C51/B51</f>
        <v>0.43817787418655096</v>
      </c>
      <c r="E51" s="20" t="s">
        <v>42</v>
      </c>
    </row>
    <row r="52" spans="1:5" s="36" customFormat="1" x14ac:dyDescent="0.25">
      <c r="A52" s="19" t="s">
        <v>124</v>
      </c>
      <c r="B52" s="15">
        <v>3557</v>
      </c>
      <c r="C52" s="15">
        <v>1305</v>
      </c>
      <c r="D52" s="35">
        <f>C52/B52</f>
        <v>0.3668822041045825</v>
      </c>
      <c r="E52" s="20" t="s">
        <v>43</v>
      </c>
    </row>
    <row r="53" spans="1:5" s="36" customFormat="1" x14ac:dyDescent="0.25">
      <c r="A53" s="19" t="s">
        <v>16</v>
      </c>
      <c r="B53" s="15">
        <v>1088</v>
      </c>
      <c r="C53" s="15">
        <v>1029</v>
      </c>
      <c r="D53" s="13">
        <f t="shared" si="1"/>
        <v>0.94577205882352944</v>
      </c>
      <c r="E53" s="20" t="s">
        <v>42</v>
      </c>
    </row>
    <row r="54" spans="1:5" s="36" customFormat="1" x14ac:dyDescent="0.25">
      <c r="A54" s="19" t="s">
        <v>17</v>
      </c>
      <c r="B54" s="15">
        <v>6875</v>
      </c>
      <c r="C54" s="15">
        <v>2870</v>
      </c>
      <c r="D54" s="13">
        <f t="shared" si="1"/>
        <v>0.41745454545454547</v>
      </c>
      <c r="E54" s="20" t="s">
        <v>42</v>
      </c>
    </row>
    <row r="55" spans="1:5" s="36" customFormat="1" x14ac:dyDescent="0.25">
      <c r="A55" s="19" t="s">
        <v>102</v>
      </c>
      <c r="B55" s="15">
        <v>3773</v>
      </c>
      <c r="C55" s="15">
        <v>1932</v>
      </c>
      <c r="D55" s="13">
        <f t="shared" si="1"/>
        <v>0.51205936920222639</v>
      </c>
      <c r="E55" s="20" t="s">
        <v>42</v>
      </c>
    </row>
    <row r="56" spans="1:5" s="36" customFormat="1" x14ac:dyDescent="0.25">
      <c r="A56" s="19" t="s">
        <v>103</v>
      </c>
      <c r="B56" s="15">
        <v>1336</v>
      </c>
      <c r="C56" s="15">
        <v>751</v>
      </c>
      <c r="D56" s="13">
        <f t="shared" ref="D56" si="3">C56/B56</f>
        <v>0.56212574850299402</v>
      </c>
      <c r="E56" s="20" t="s">
        <v>42</v>
      </c>
    </row>
    <row r="57" spans="1:5" s="36" customFormat="1" x14ac:dyDescent="0.25">
      <c r="A57" s="19" t="s">
        <v>6</v>
      </c>
      <c r="B57" s="15">
        <v>2458</v>
      </c>
      <c r="C57" s="15">
        <v>933</v>
      </c>
      <c r="D57" s="13">
        <f>C57/B57</f>
        <v>0.37957689178193654</v>
      </c>
      <c r="E57" s="20" t="s">
        <v>43</v>
      </c>
    </row>
    <row r="58" spans="1:5" s="36" customFormat="1" x14ac:dyDescent="0.25">
      <c r="A58" s="19" t="s">
        <v>125</v>
      </c>
      <c r="B58" s="15">
        <v>5257</v>
      </c>
      <c r="C58" s="15">
        <v>1745</v>
      </c>
      <c r="D58" s="35">
        <f>C58/B58</f>
        <v>0.3319383678904318</v>
      </c>
      <c r="E58" s="20" t="s">
        <v>43</v>
      </c>
    </row>
    <row r="59" spans="1:5" s="36" customFormat="1" x14ac:dyDescent="0.25">
      <c r="A59" s="19" t="s">
        <v>61</v>
      </c>
      <c r="B59" s="15">
        <v>1537</v>
      </c>
      <c r="C59" s="15">
        <v>817</v>
      </c>
      <c r="D59" s="13">
        <f t="shared" si="1"/>
        <v>0.53155497722836698</v>
      </c>
      <c r="E59" s="20" t="s">
        <v>42</v>
      </c>
    </row>
    <row r="60" spans="1:5" s="36" customFormat="1" x14ac:dyDescent="0.25">
      <c r="A60" s="19" t="s">
        <v>126</v>
      </c>
      <c r="B60" s="15">
        <v>3055</v>
      </c>
      <c r="C60" s="15">
        <v>1113</v>
      </c>
      <c r="D60" s="35">
        <f>C60/B60</f>
        <v>0.36432078559738135</v>
      </c>
      <c r="E60" s="20" t="s">
        <v>43</v>
      </c>
    </row>
    <row r="61" spans="1:5" s="36" customFormat="1" x14ac:dyDescent="0.25">
      <c r="A61" s="19" t="s">
        <v>18</v>
      </c>
      <c r="B61" s="15">
        <v>2213</v>
      </c>
      <c r="C61" s="15">
        <v>1499</v>
      </c>
      <c r="D61" s="13">
        <f t="shared" si="1"/>
        <v>0.67736104835065525</v>
      </c>
      <c r="E61" s="20" t="s">
        <v>42</v>
      </c>
    </row>
    <row r="62" spans="1:5" s="36" customFormat="1" x14ac:dyDescent="0.25">
      <c r="A62" s="19" t="s">
        <v>35</v>
      </c>
      <c r="B62" s="15">
        <v>4955</v>
      </c>
      <c r="C62" s="15">
        <v>2618</v>
      </c>
      <c r="D62" s="13">
        <f t="shared" si="1"/>
        <v>0.52835519677093845</v>
      </c>
      <c r="E62" s="20" t="s">
        <v>42</v>
      </c>
    </row>
    <row r="63" spans="1:5" s="36" customFormat="1" x14ac:dyDescent="0.25">
      <c r="A63" s="19" t="s">
        <v>19</v>
      </c>
      <c r="B63" s="15">
        <v>19850</v>
      </c>
      <c r="C63" s="15">
        <v>10028</v>
      </c>
      <c r="D63" s="13">
        <f t="shared" si="1"/>
        <v>0.5051889168765743</v>
      </c>
      <c r="E63" s="20" t="s">
        <v>42</v>
      </c>
    </row>
    <row r="64" spans="1:5" s="36" customFormat="1" x14ac:dyDescent="0.25">
      <c r="A64" s="19" t="s">
        <v>104</v>
      </c>
      <c r="B64" s="15">
        <v>6481</v>
      </c>
      <c r="C64" s="15">
        <v>3211</v>
      </c>
      <c r="D64" s="13">
        <f t="shared" si="1"/>
        <v>0.49544823329733068</v>
      </c>
      <c r="E64" s="20" t="s">
        <v>42</v>
      </c>
    </row>
    <row r="65" spans="1:5" s="36" customFormat="1" x14ac:dyDescent="0.25">
      <c r="A65" s="19" t="s">
        <v>20</v>
      </c>
      <c r="B65" s="15">
        <v>52161</v>
      </c>
      <c r="C65" s="15">
        <v>18668</v>
      </c>
      <c r="D65" s="13">
        <f t="shared" ref="D65" si="4">C65/B65</f>
        <v>0.35789191158144973</v>
      </c>
      <c r="E65" s="20" t="s">
        <v>43</v>
      </c>
    </row>
    <row r="66" spans="1:5" s="36" customFormat="1" x14ac:dyDescent="0.25">
      <c r="A66" s="19" t="s">
        <v>21</v>
      </c>
      <c r="B66" s="15">
        <v>7427</v>
      </c>
      <c r="C66" s="15">
        <v>4439</v>
      </c>
      <c r="D66" s="13">
        <f t="shared" si="1"/>
        <v>0.59768412548808403</v>
      </c>
      <c r="E66" s="20" t="s">
        <v>42</v>
      </c>
    </row>
    <row r="67" spans="1:5" s="36" customFormat="1" x14ac:dyDescent="0.25">
      <c r="A67" s="19" t="s">
        <v>7</v>
      </c>
      <c r="B67" s="15">
        <v>219</v>
      </c>
      <c r="C67" s="15">
        <v>76</v>
      </c>
      <c r="D67" s="13">
        <f t="shared" si="1"/>
        <v>0.34703196347031962</v>
      </c>
      <c r="E67" s="20" t="s">
        <v>43</v>
      </c>
    </row>
    <row r="68" spans="1:5" s="36" customFormat="1" x14ac:dyDescent="0.25">
      <c r="A68" s="19" t="s">
        <v>127</v>
      </c>
      <c r="B68" s="15">
        <v>5622</v>
      </c>
      <c r="C68" s="15">
        <v>1768</v>
      </c>
      <c r="D68" s="35">
        <f>C68/B68</f>
        <v>0.31447883315546071</v>
      </c>
      <c r="E68" s="20" t="s">
        <v>43</v>
      </c>
    </row>
    <row r="69" spans="1:5" s="36" customFormat="1" x14ac:dyDescent="0.25">
      <c r="A69" s="19" t="s">
        <v>22</v>
      </c>
      <c r="B69" s="15">
        <v>4313</v>
      </c>
      <c r="C69" s="15">
        <v>3065</v>
      </c>
      <c r="D69" s="13">
        <f t="shared" si="1"/>
        <v>0.71064224437746348</v>
      </c>
      <c r="E69" s="20" t="s">
        <v>42</v>
      </c>
    </row>
    <row r="70" spans="1:5" s="36" customFormat="1" x14ac:dyDescent="0.25">
      <c r="A70" s="19" t="s">
        <v>83</v>
      </c>
      <c r="B70" s="15">
        <v>631</v>
      </c>
      <c r="C70" s="15">
        <v>372</v>
      </c>
      <c r="D70" s="13">
        <f t="shared" ref="D70:D71" si="5">C70/B70</f>
        <v>0.58954041204437402</v>
      </c>
      <c r="E70" s="20" t="s">
        <v>42</v>
      </c>
    </row>
    <row r="71" spans="1:5" s="36" customFormat="1" x14ac:dyDescent="0.25">
      <c r="A71" s="19" t="s">
        <v>84</v>
      </c>
      <c r="B71" s="15">
        <v>1078</v>
      </c>
      <c r="C71" s="15">
        <v>632</v>
      </c>
      <c r="D71" s="13">
        <f t="shared" si="5"/>
        <v>0.5862708719851577</v>
      </c>
      <c r="E71" s="20" t="s">
        <v>42</v>
      </c>
    </row>
    <row r="72" spans="1:5" s="36" customFormat="1" x14ac:dyDescent="0.25">
      <c r="A72" s="19" t="s">
        <v>23</v>
      </c>
      <c r="B72" s="15">
        <v>2966</v>
      </c>
      <c r="C72" s="15">
        <v>1776</v>
      </c>
      <c r="D72" s="13">
        <f t="shared" si="1"/>
        <v>0.59878624409979775</v>
      </c>
      <c r="E72" s="20" t="s">
        <v>42</v>
      </c>
    </row>
    <row r="73" spans="1:5" s="36" customFormat="1" x14ac:dyDescent="0.25">
      <c r="A73" s="19" t="s">
        <v>116</v>
      </c>
      <c r="B73" s="15">
        <v>85473</v>
      </c>
      <c r="C73" s="15">
        <v>11607</v>
      </c>
      <c r="D73" s="35">
        <f>C73/B73</f>
        <v>0.13579726931311642</v>
      </c>
      <c r="E73" s="20" t="s">
        <v>46</v>
      </c>
    </row>
    <row r="74" spans="1:5" s="36" customFormat="1" x14ac:dyDescent="0.25">
      <c r="A74" s="19" t="s">
        <v>117</v>
      </c>
      <c r="B74" s="15">
        <v>4957</v>
      </c>
      <c r="C74" s="15">
        <v>1949</v>
      </c>
      <c r="D74" s="13">
        <f t="shared" si="1"/>
        <v>0.39318135969336293</v>
      </c>
      <c r="E74" s="20" t="s">
        <v>43</v>
      </c>
    </row>
    <row r="75" spans="1:5" s="36" customFormat="1" x14ac:dyDescent="0.25">
      <c r="A75" s="19" t="s">
        <v>85</v>
      </c>
      <c r="B75" s="15">
        <v>1589</v>
      </c>
      <c r="C75" s="15">
        <v>974</v>
      </c>
      <c r="D75" s="13">
        <f t="shared" si="1"/>
        <v>0.61296412838263059</v>
      </c>
      <c r="E75" s="20" t="s">
        <v>42</v>
      </c>
    </row>
    <row r="76" spans="1:5" s="36" customFormat="1" x14ac:dyDescent="0.25">
      <c r="A76" s="19" t="s">
        <v>105</v>
      </c>
      <c r="B76" s="15">
        <v>8203</v>
      </c>
      <c r="C76" s="15">
        <v>4761</v>
      </c>
      <c r="D76" s="13">
        <f t="shared" si="1"/>
        <v>0.58039741557966595</v>
      </c>
      <c r="E76" s="20" t="s">
        <v>42</v>
      </c>
    </row>
    <row r="77" spans="1:5" s="36" customFormat="1" x14ac:dyDescent="0.25">
      <c r="A77" s="19" t="s">
        <v>128</v>
      </c>
      <c r="B77" s="15">
        <v>1683</v>
      </c>
      <c r="C77" s="15">
        <v>633</v>
      </c>
      <c r="D77" s="35">
        <f>C77/B77</f>
        <v>0.37611408199643492</v>
      </c>
      <c r="E77" s="20" t="s">
        <v>43</v>
      </c>
    </row>
    <row r="78" spans="1:5" s="36" customFormat="1" x14ac:dyDescent="0.25">
      <c r="A78" s="19" t="s">
        <v>12</v>
      </c>
      <c r="B78" s="15">
        <v>7733</v>
      </c>
      <c r="C78" s="15">
        <v>3161</v>
      </c>
      <c r="D78" s="13">
        <f>C78/B78</f>
        <v>0.40876761929393507</v>
      </c>
      <c r="E78" s="20" t="s">
        <v>42</v>
      </c>
    </row>
    <row r="79" spans="1:5" s="36" customFormat="1" x14ac:dyDescent="0.25">
      <c r="A79" s="19" t="s">
        <v>129</v>
      </c>
      <c r="B79" s="15">
        <v>3651</v>
      </c>
      <c r="C79" s="15">
        <v>1357</v>
      </c>
      <c r="D79" s="35">
        <f>C79/B79</f>
        <v>0.37167899205697069</v>
      </c>
      <c r="E79" s="20" t="s">
        <v>43</v>
      </c>
    </row>
    <row r="80" spans="1:5" s="36" customFormat="1" x14ac:dyDescent="0.25">
      <c r="A80" s="19" t="s">
        <v>24</v>
      </c>
      <c r="B80" s="15">
        <v>1907</v>
      </c>
      <c r="C80" s="15">
        <v>1329</v>
      </c>
      <c r="D80" s="13">
        <f t="shared" si="1"/>
        <v>0.69690613529103307</v>
      </c>
      <c r="E80" s="20" t="s">
        <v>42</v>
      </c>
    </row>
    <row r="81" spans="1:5" s="36" customFormat="1" x14ac:dyDescent="0.25">
      <c r="A81" s="19" t="s">
        <v>130</v>
      </c>
      <c r="B81" s="15">
        <v>1002</v>
      </c>
      <c r="C81" s="15">
        <v>346</v>
      </c>
      <c r="D81" s="35">
        <f>C81/B81</f>
        <v>0.34530938123752497</v>
      </c>
      <c r="E81" s="20" t="s">
        <v>43</v>
      </c>
    </row>
    <row r="82" spans="1:5" s="36" customFormat="1" x14ac:dyDescent="0.25">
      <c r="A82" s="19" t="s">
        <v>86</v>
      </c>
      <c r="B82" s="15">
        <v>4214</v>
      </c>
      <c r="C82" s="15">
        <v>2196</v>
      </c>
      <c r="D82" s="13">
        <f t="shared" si="1"/>
        <v>0.52112007593735166</v>
      </c>
      <c r="E82" s="20" t="s">
        <v>42</v>
      </c>
    </row>
    <row r="83" spans="1:5" s="36" customFormat="1" x14ac:dyDescent="0.25">
      <c r="A83" s="19" t="s">
        <v>87</v>
      </c>
      <c r="B83" s="15">
        <v>1213</v>
      </c>
      <c r="C83" s="15">
        <v>496</v>
      </c>
      <c r="D83" s="13">
        <f t="shared" si="1"/>
        <v>0.40890354492992581</v>
      </c>
      <c r="E83" s="20" t="s">
        <v>42</v>
      </c>
    </row>
    <row r="84" spans="1:5" s="36" customFormat="1" x14ac:dyDescent="0.25">
      <c r="A84" s="19" t="s">
        <v>88</v>
      </c>
      <c r="B84" s="15">
        <v>1716</v>
      </c>
      <c r="C84" s="15">
        <v>763</v>
      </c>
      <c r="D84" s="13">
        <f t="shared" si="1"/>
        <v>0.44463869463869465</v>
      </c>
      <c r="E84" s="20" t="s">
        <v>42</v>
      </c>
    </row>
    <row r="85" spans="1:5" s="36" customFormat="1" x14ac:dyDescent="0.25">
      <c r="A85" s="19" t="s">
        <v>62</v>
      </c>
      <c r="B85" s="15">
        <v>27744</v>
      </c>
      <c r="C85" s="15">
        <v>15695</v>
      </c>
      <c r="D85" s="13">
        <f t="shared" si="1"/>
        <v>0.56570790080738176</v>
      </c>
      <c r="E85" s="20" t="s">
        <v>42</v>
      </c>
    </row>
    <row r="86" spans="1:5" s="36" customFormat="1" x14ac:dyDescent="0.25">
      <c r="A86" s="19" t="s">
        <v>106</v>
      </c>
      <c r="B86" s="15">
        <v>29367</v>
      </c>
      <c r="C86" s="15">
        <v>17402</v>
      </c>
      <c r="D86" s="13">
        <f t="shared" si="1"/>
        <v>0.5925698913746722</v>
      </c>
      <c r="E86" s="20" t="s">
        <v>42</v>
      </c>
    </row>
    <row r="87" spans="1:5" s="36" customFormat="1" x14ac:dyDescent="0.25">
      <c r="A87" s="19" t="s">
        <v>89</v>
      </c>
      <c r="B87" s="15">
        <v>1500</v>
      </c>
      <c r="C87" s="15">
        <v>984</v>
      </c>
      <c r="D87" s="13">
        <f t="shared" si="1"/>
        <v>0.65600000000000003</v>
      </c>
      <c r="E87" s="20" t="s">
        <v>42</v>
      </c>
    </row>
    <row r="88" spans="1:5" s="36" customFormat="1" x14ac:dyDescent="0.25">
      <c r="A88" s="19" t="s">
        <v>64</v>
      </c>
      <c r="B88" s="15">
        <v>1308</v>
      </c>
      <c r="C88" s="15">
        <v>705</v>
      </c>
      <c r="D88" s="13">
        <f t="shared" si="1"/>
        <v>0.53899082568807344</v>
      </c>
      <c r="E88" s="20" t="s">
        <v>42</v>
      </c>
    </row>
    <row r="89" spans="1:5" s="36" customFormat="1" x14ac:dyDescent="0.25">
      <c r="A89" s="19" t="s">
        <v>25</v>
      </c>
      <c r="B89" s="15">
        <v>814</v>
      </c>
      <c r="C89" s="15">
        <v>473</v>
      </c>
      <c r="D89" s="13">
        <f t="shared" si="1"/>
        <v>0.58108108108108103</v>
      </c>
      <c r="E89" s="20" t="s">
        <v>42</v>
      </c>
    </row>
    <row r="90" spans="1:5" s="36" customFormat="1" x14ac:dyDescent="0.25">
      <c r="A90" s="19" t="s">
        <v>63</v>
      </c>
      <c r="B90" s="15">
        <v>1977</v>
      </c>
      <c r="C90" s="15">
        <v>1213</v>
      </c>
      <c r="D90" s="13">
        <f t="shared" si="1"/>
        <v>0.61355589276681843</v>
      </c>
      <c r="E90" s="20" t="s">
        <v>42</v>
      </c>
    </row>
    <row r="91" spans="1:5" s="36" customFormat="1" x14ac:dyDescent="0.25">
      <c r="A91" s="19" t="s">
        <v>26</v>
      </c>
      <c r="B91" s="15">
        <v>5032</v>
      </c>
      <c r="C91" s="15">
        <v>2147</v>
      </c>
      <c r="D91" s="13">
        <f t="shared" si="1"/>
        <v>0.42666931637519873</v>
      </c>
      <c r="E91" s="20" t="s">
        <v>42</v>
      </c>
    </row>
    <row r="92" spans="1:5" s="36" customFormat="1" x14ac:dyDescent="0.25">
      <c r="A92" s="19" t="s">
        <v>118</v>
      </c>
      <c r="B92" s="15">
        <v>3331</v>
      </c>
      <c r="C92" s="15">
        <v>1455</v>
      </c>
      <c r="D92" s="13">
        <f t="shared" si="1"/>
        <v>0.43680576403482435</v>
      </c>
      <c r="E92" s="20" t="s">
        <v>42</v>
      </c>
    </row>
    <row r="93" spans="1:5" s="36" customFormat="1" x14ac:dyDescent="0.25">
      <c r="A93" s="19" t="s">
        <v>65</v>
      </c>
      <c r="B93" s="15">
        <v>71</v>
      </c>
      <c r="C93" s="15">
        <v>54</v>
      </c>
      <c r="D93" s="13">
        <f t="shared" si="1"/>
        <v>0.76056338028169013</v>
      </c>
      <c r="E93" s="20" t="s">
        <v>42</v>
      </c>
    </row>
    <row r="94" spans="1:5" s="36" customFormat="1" x14ac:dyDescent="0.25">
      <c r="A94" s="19" t="s">
        <v>66</v>
      </c>
      <c r="B94" s="15">
        <v>2252</v>
      </c>
      <c r="C94" s="15">
        <v>1079</v>
      </c>
      <c r="D94" s="13">
        <f t="shared" si="1"/>
        <v>0.47912966252220246</v>
      </c>
      <c r="E94" s="20" t="s">
        <v>42</v>
      </c>
    </row>
    <row r="95" spans="1:5" s="36" customFormat="1" x14ac:dyDescent="0.25">
      <c r="A95" s="19" t="s">
        <v>36</v>
      </c>
      <c r="B95" s="15">
        <v>4221</v>
      </c>
      <c r="C95" s="15">
        <v>3298</v>
      </c>
      <c r="D95" s="13">
        <f t="shared" si="1"/>
        <v>0.78133143804785599</v>
      </c>
      <c r="E95" s="20" t="s">
        <v>42</v>
      </c>
    </row>
    <row r="96" spans="1:5" s="36" customFormat="1" x14ac:dyDescent="0.25">
      <c r="A96" s="19" t="s">
        <v>90</v>
      </c>
      <c r="B96" s="15">
        <v>8605</v>
      </c>
      <c r="C96" s="15">
        <v>4151</v>
      </c>
      <c r="D96" s="13">
        <f t="shared" si="1"/>
        <v>0.48239395700174315</v>
      </c>
      <c r="E96" s="20" t="s">
        <v>42</v>
      </c>
    </row>
    <row r="97" spans="1:5" s="36" customFormat="1" x14ac:dyDescent="0.25">
      <c r="A97" s="19" t="s">
        <v>107</v>
      </c>
      <c r="B97" s="15">
        <v>13956</v>
      </c>
      <c r="C97" s="15">
        <v>8588</v>
      </c>
      <c r="D97" s="13">
        <f t="shared" si="1"/>
        <v>0.61536256807108058</v>
      </c>
      <c r="E97" s="20" t="s">
        <v>42</v>
      </c>
    </row>
    <row r="98" spans="1:5" s="36" customFormat="1" x14ac:dyDescent="0.25">
      <c r="A98" s="19" t="s">
        <v>91</v>
      </c>
      <c r="B98" s="15">
        <v>2038</v>
      </c>
      <c r="C98" s="15">
        <v>1255</v>
      </c>
      <c r="D98" s="13">
        <f t="shared" si="1"/>
        <v>0.61579980372914622</v>
      </c>
      <c r="E98" s="20" t="s">
        <v>42</v>
      </c>
    </row>
    <row r="99" spans="1:5" s="36" customFormat="1" x14ac:dyDescent="0.25">
      <c r="A99" s="19" t="s">
        <v>131</v>
      </c>
      <c r="B99" s="15">
        <v>6369</v>
      </c>
      <c r="C99" s="15">
        <v>1956</v>
      </c>
      <c r="D99" s="35">
        <f>C99/B99</f>
        <v>0.30711257654262836</v>
      </c>
      <c r="E99" s="20" t="s">
        <v>43</v>
      </c>
    </row>
    <row r="100" spans="1:5" s="36" customFormat="1" x14ac:dyDescent="0.25">
      <c r="A100" s="19" t="s">
        <v>92</v>
      </c>
      <c r="B100" s="15">
        <v>4091</v>
      </c>
      <c r="C100" s="15">
        <v>1913</v>
      </c>
      <c r="D100" s="13">
        <f t="shared" si="1"/>
        <v>0.46761183084820335</v>
      </c>
      <c r="E100" s="20" t="s">
        <v>42</v>
      </c>
    </row>
    <row r="101" spans="1:5" s="36" customFormat="1" x14ac:dyDescent="0.25">
      <c r="A101" s="19" t="s">
        <v>11</v>
      </c>
      <c r="B101" s="15">
        <v>1653</v>
      </c>
      <c r="C101" s="15">
        <v>708</v>
      </c>
      <c r="D101" s="13">
        <f t="shared" si="1"/>
        <v>0.42831215970961889</v>
      </c>
      <c r="E101" s="20" t="s">
        <v>42</v>
      </c>
    </row>
    <row r="102" spans="1:5" s="36" customFormat="1" x14ac:dyDescent="0.25">
      <c r="A102" s="19" t="s">
        <v>132</v>
      </c>
      <c r="B102" s="15">
        <v>786</v>
      </c>
      <c r="C102" s="15">
        <v>251</v>
      </c>
      <c r="D102" s="35">
        <f>C102/B102</f>
        <v>0.3193384223918575</v>
      </c>
      <c r="E102" s="20" t="s">
        <v>43</v>
      </c>
    </row>
    <row r="103" spans="1:5" s="36" customFormat="1" x14ac:dyDescent="0.25">
      <c r="A103" s="19" t="s">
        <v>27</v>
      </c>
      <c r="B103" s="15">
        <v>22084</v>
      </c>
      <c r="C103" s="15">
        <v>14510</v>
      </c>
      <c r="D103" s="13">
        <f t="shared" si="1"/>
        <v>0.65703676870132222</v>
      </c>
      <c r="E103" s="20" t="s">
        <v>42</v>
      </c>
    </row>
    <row r="104" spans="1:5" s="36" customFormat="1" x14ac:dyDescent="0.25">
      <c r="A104" s="19" t="s">
        <v>37</v>
      </c>
      <c r="B104" s="15">
        <v>1329</v>
      </c>
      <c r="C104" s="15">
        <v>616</v>
      </c>
      <c r="D104" s="13">
        <f t="shared" si="1"/>
        <v>0.46350639578630548</v>
      </c>
      <c r="E104" s="20" t="s">
        <v>42</v>
      </c>
    </row>
    <row r="105" spans="1:5" s="36" customFormat="1" x14ac:dyDescent="0.25">
      <c r="A105" s="19" t="s">
        <v>108</v>
      </c>
      <c r="B105" s="15">
        <v>14112</v>
      </c>
      <c r="C105" s="15">
        <v>8486</v>
      </c>
      <c r="D105" s="13">
        <f t="shared" si="1"/>
        <v>0.60133219954648531</v>
      </c>
      <c r="E105" s="20" t="s">
        <v>42</v>
      </c>
    </row>
    <row r="106" spans="1:5" s="36" customFormat="1" x14ac:dyDescent="0.25">
      <c r="A106" s="19" t="s">
        <v>119</v>
      </c>
      <c r="B106" s="15">
        <v>2716</v>
      </c>
      <c r="C106" s="15">
        <v>1108</v>
      </c>
      <c r="D106" s="13">
        <f>C106/B106</f>
        <v>0.40795287187039764</v>
      </c>
      <c r="E106" s="20" t="s">
        <v>42</v>
      </c>
    </row>
    <row r="107" spans="1:5" s="36" customFormat="1" x14ac:dyDescent="0.25">
      <c r="A107" s="19" t="s">
        <v>93</v>
      </c>
      <c r="B107" s="15">
        <v>3713</v>
      </c>
      <c r="C107" s="15">
        <v>2089</v>
      </c>
      <c r="D107" s="13">
        <f t="shared" si="1"/>
        <v>0.56261782924858605</v>
      </c>
      <c r="E107" s="20" t="s">
        <v>42</v>
      </c>
    </row>
    <row r="108" spans="1:5" s="36" customFormat="1" x14ac:dyDescent="0.25">
      <c r="A108" s="19" t="s">
        <v>133</v>
      </c>
      <c r="B108" s="15">
        <v>3992</v>
      </c>
      <c r="C108" s="15">
        <v>1367</v>
      </c>
      <c r="D108" s="35">
        <f>C108/B108</f>
        <v>0.34243486973947895</v>
      </c>
      <c r="E108" s="20" t="s">
        <v>43</v>
      </c>
    </row>
    <row r="109" spans="1:5" s="36" customFormat="1" x14ac:dyDescent="0.25">
      <c r="A109" s="19" t="s">
        <v>94</v>
      </c>
      <c r="B109" s="15">
        <v>3538</v>
      </c>
      <c r="C109" s="15">
        <v>1710</v>
      </c>
      <c r="D109" s="13">
        <f t="shared" si="1"/>
        <v>0.48332391181458451</v>
      </c>
      <c r="E109" s="20" t="s">
        <v>42</v>
      </c>
    </row>
    <row r="110" spans="1:5" s="36" customFormat="1" x14ac:dyDescent="0.25">
      <c r="A110" s="19" t="s">
        <v>8</v>
      </c>
      <c r="B110" s="15">
        <v>6024</v>
      </c>
      <c r="C110" s="15">
        <v>2585</v>
      </c>
      <c r="D110" s="13">
        <f t="shared" si="1"/>
        <v>0.42911686586985393</v>
      </c>
      <c r="E110" s="20" t="s">
        <v>42</v>
      </c>
    </row>
    <row r="111" spans="1:5" s="36" customFormat="1" x14ac:dyDescent="0.25">
      <c r="A111" s="19" t="s">
        <v>67</v>
      </c>
      <c r="B111" s="15">
        <v>4349</v>
      </c>
      <c r="C111" s="15">
        <v>2089</v>
      </c>
      <c r="D111" s="13">
        <f t="shared" si="1"/>
        <v>0.48034030811680845</v>
      </c>
      <c r="E111" s="20" t="s">
        <v>42</v>
      </c>
    </row>
    <row r="112" spans="1:5" s="36" customFormat="1" x14ac:dyDescent="0.25">
      <c r="A112" s="19" t="s">
        <v>95</v>
      </c>
      <c r="B112" s="15">
        <v>2785</v>
      </c>
      <c r="C112" s="15">
        <v>1291</v>
      </c>
      <c r="D112" s="35">
        <f>C112/B112</f>
        <v>0.46355475763016157</v>
      </c>
      <c r="E112" s="20" t="s">
        <v>42</v>
      </c>
    </row>
    <row r="113" spans="1:5" s="36" customFormat="1" x14ac:dyDescent="0.25">
      <c r="A113" s="19" t="s">
        <v>134</v>
      </c>
      <c r="B113" s="15">
        <v>24272</v>
      </c>
      <c r="C113" s="15">
        <v>8034</v>
      </c>
      <c r="D113" s="35">
        <f>C113/B113</f>
        <v>0.33099868160843771</v>
      </c>
      <c r="E113" s="20" t="s">
        <v>43</v>
      </c>
    </row>
    <row r="114" spans="1:5" s="36" customFormat="1" x14ac:dyDescent="0.25">
      <c r="A114" s="19" t="s">
        <v>28</v>
      </c>
      <c r="B114" s="15">
        <v>92</v>
      </c>
      <c r="C114" s="15">
        <v>61</v>
      </c>
      <c r="D114" s="13">
        <f t="shared" si="1"/>
        <v>0.66304347826086951</v>
      </c>
      <c r="E114" s="20" t="s">
        <v>42</v>
      </c>
    </row>
    <row r="115" spans="1:5" s="36" customFormat="1" x14ac:dyDescent="0.25">
      <c r="A115" s="19" t="s">
        <v>109</v>
      </c>
      <c r="B115" s="15">
        <v>2742</v>
      </c>
      <c r="C115" s="15">
        <v>1289</v>
      </c>
      <c r="D115" s="13">
        <f>C115/B115</f>
        <v>0.47009482129832242</v>
      </c>
      <c r="E115" s="20" t="s">
        <v>42</v>
      </c>
    </row>
    <row r="116" spans="1:5" s="36" customFormat="1" x14ac:dyDescent="0.25">
      <c r="A116" s="19" t="s">
        <v>68</v>
      </c>
      <c r="B116" s="15">
        <v>12</v>
      </c>
      <c r="C116" s="15">
        <v>11</v>
      </c>
      <c r="D116" s="13">
        <f>C116/B116</f>
        <v>0.91666666666666663</v>
      </c>
      <c r="E116" s="20" t="s">
        <v>42</v>
      </c>
    </row>
    <row r="117" spans="1:5" s="36" customFormat="1" x14ac:dyDescent="0.25">
      <c r="A117" s="19" t="s">
        <v>38</v>
      </c>
      <c r="B117" s="15">
        <v>14349</v>
      </c>
      <c r="C117" s="15">
        <v>5712</v>
      </c>
      <c r="D117" s="13">
        <f t="shared" si="1"/>
        <v>0.39807652101191721</v>
      </c>
      <c r="E117" s="20" t="s">
        <v>43</v>
      </c>
    </row>
    <row r="118" spans="1:5" s="36" customFormat="1" x14ac:dyDescent="0.25">
      <c r="A118" s="19" t="s">
        <v>96</v>
      </c>
      <c r="B118" s="15">
        <v>731</v>
      </c>
      <c r="C118" s="15">
        <v>363</v>
      </c>
      <c r="D118" s="13">
        <f t="shared" si="1"/>
        <v>0.49658002735978113</v>
      </c>
      <c r="E118" s="20" t="s">
        <v>42</v>
      </c>
    </row>
    <row r="119" spans="1:5" s="36" customFormat="1" x14ac:dyDescent="0.25">
      <c r="A119" s="19" t="s">
        <v>29</v>
      </c>
      <c r="B119" s="15">
        <v>1102</v>
      </c>
      <c r="C119" s="15">
        <v>667</v>
      </c>
      <c r="D119" s="13">
        <f t="shared" si="1"/>
        <v>0.60526315789473684</v>
      </c>
      <c r="E119" s="20" t="s">
        <v>42</v>
      </c>
    </row>
    <row r="120" spans="1:5" s="36" customFormat="1" x14ac:dyDescent="0.25">
      <c r="A120" s="19" t="s">
        <v>30</v>
      </c>
      <c r="B120" s="15">
        <v>5552</v>
      </c>
      <c r="C120" s="15">
        <v>2732</v>
      </c>
      <c r="D120" s="13">
        <f t="shared" si="1"/>
        <v>0.49207492795389052</v>
      </c>
      <c r="E120" s="20" t="s">
        <v>42</v>
      </c>
    </row>
    <row r="121" spans="1:5" s="36" customFormat="1" x14ac:dyDescent="0.25">
      <c r="A121" s="19" t="s">
        <v>31</v>
      </c>
      <c r="B121" s="15">
        <v>47</v>
      </c>
      <c r="C121" s="15">
        <v>36</v>
      </c>
      <c r="D121" s="13">
        <f t="shared" si="1"/>
        <v>0.76595744680851063</v>
      </c>
      <c r="E121" s="20" t="s">
        <v>42</v>
      </c>
    </row>
    <row r="122" spans="1:5" s="36" customFormat="1" x14ac:dyDescent="0.25">
      <c r="A122" s="19" t="s">
        <v>32</v>
      </c>
      <c r="B122" s="15">
        <v>68708</v>
      </c>
      <c r="C122" s="15">
        <v>18991</v>
      </c>
      <c r="D122" s="13">
        <f t="shared" si="1"/>
        <v>0.27640158351283695</v>
      </c>
      <c r="E122" s="20" t="s">
        <v>46</v>
      </c>
    </row>
    <row r="123" spans="1:5" s="36" customFormat="1" x14ac:dyDescent="0.25">
      <c r="A123" s="19" t="s">
        <v>110</v>
      </c>
      <c r="B123" s="15">
        <v>3041</v>
      </c>
      <c r="C123" s="15">
        <v>1560</v>
      </c>
      <c r="D123" s="13">
        <f t="shared" si="1"/>
        <v>0.51298914830647813</v>
      </c>
      <c r="E123" s="20" t="s">
        <v>42</v>
      </c>
    </row>
    <row r="124" spans="1:5" s="36" customFormat="1" x14ac:dyDescent="0.25">
      <c r="A124" s="19" t="s">
        <v>39</v>
      </c>
      <c r="B124" s="15">
        <v>5596</v>
      </c>
      <c r="C124" s="15">
        <v>2038</v>
      </c>
      <c r="D124" s="13">
        <f>C124/B124</f>
        <v>0.36418870621872768</v>
      </c>
      <c r="E124" s="20" t="s">
        <v>43</v>
      </c>
    </row>
    <row r="125" spans="1:5" s="36" customFormat="1" x14ac:dyDescent="0.25">
      <c r="A125" s="19" t="s">
        <v>97</v>
      </c>
      <c r="B125" s="15">
        <v>6956</v>
      </c>
      <c r="C125" s="15">
        <v>3014</v>
      </c>
      <c r="D125" s="13">
        <f>C125/B125</f>
        <v>0.43329499712478436</v>
      </c>
      <c r="E125" s="20" t="s">
        <v>42</v>
      </c>
    </row>
    <row r="126" spans="1:5" s="36" customFormat="1" x14ac:dyDescent="0.25">
      <c r="A126" s="19" t="s">
        <v>98</v>
      </c>
      <c r="B126" s="15">
        <v>1593</v>
      </c>
      <c r="C126" s="15">
        <v>985</v>
      </c>
      <c r="D126" s="13">
        <f>C126/B126</f>
        <v>0.61833019460138106</v>
      </c>
      <c r="E126" s="20" t="s">
        <v>42</v>
      </c>
    </row>
    <row r="127" spans="1:5" s="36" customFormat="1" x14ac:dyDescent="0.25">
      <c r="A127" s="19" t="s">
        <v>121</v>
      </c>
      <c r="B127" s="15">
        <v>11953</v>
      </c>
      <c r="C127" s="15">
        <v>3278</v>
      </c>
      <c r="D127" s="35">
        <f>C127/B127</f>
        <v>0.27424077637413202</v>
      </c>
      <c r="E127" s="20" t="s">
        <v>46</v>
      </c>
    </row>
    <row r="128" spans="1:5" s="36" customFormat="1" x14ac:dyDescent="0.25">
      <c r="A128" s="19" t="s">
        <v>111</v>
      </c>
      <c r="B128" s="15">
        <v>4339</v>
      </c>
      <c r="C128" s="15">
        <v>2112</v>
      </c>
      <c r="D128" s="13">
        <f t="shared" si="1"/>
        <v>0.48674809864023971</v>
      </c>
      <c r="E128" s="20" t="s">
        <v>42</v>
      </c>
    </row>
    <row r="129" spans="1:5" s="36" customFormat="1" x14ac:dyDescent="0.25">
      <c r="A129" s="19" t="s">
        <v>99</v>
      </c>
      <c r="B129" s="15">
        <v>5562</v>
      </c>
      <c r="C129" s="15">
        <v>3027</v>
      </c>
      <c r="D129" s="13">
        <f t="shared" si="1"/>
        <v>0.5442286947141316</v>
      </c>
      <c r="E129" s="20" t="s">
        <v>42</v>
      </c>
    </row>
    <row r="130" spans="1:5" s="36" customFormat="1" x14ac:dyDescent="0.25">
      <c r="A130" s="25" t="s">
        <v>9</v>
      </c>
      <c r="B130" s="26">
        <v>3952</v>
      </c>
      <c r="C130" s="26">
        <v>1785</v>
      </c>
      <c r="D130" s="27">
        <f t="shared" si="1"/>
        <v>0.45167004048582998</v>
      </c>
      <c r="E130" s="20" t="s">
        <v>42</v>
      </c>
    </row>
    <row r="131" spans="1:5" s="36" customFormat="1" x14ac:dyDescent="0.25">
      <c r="A131" s="6" t="s">
        <v>45</v>
      </c>
      <c r="B131" s="18"/>
      <c r="C131" s="18"/>
      <c r="D131" s="18"/>
      <c r="E131" s="18"/>
    </row>
  </sheetData>
  <mergeCells count="2">
    <mergeCell ref="A1:E1"/>
    <mergeCell ref="A2:E2"/>
  </mergeCells>
  <printOptions horizontalCentered="1"/>
  <pageMargins left="0.4" right="0.25" top="0.5" bottom="0.62" header="0.3" footer="0.3"/>
  <pageSetup scale="77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LEA CEP Eligibility 4-15-21</vt:lpstr>
      <vt:lpstr>'LEA CEP Eligibility 4-15-21'!Print_Area</vt:lpstr>
      <vt:lpstr>'LEA CEP Eligibility 4-15-21'!Print_Titles</vt:lpstr>
    </vt:vector>
  </TitlesOfParts>
  <Manager/>
  <Company>VDOE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Superintendent's Memo XXX-21, Attachment B, April 2021 Notification - Expiring CEP and Potentially Eligible and Near Eligible CEP Divisionwide</dc:title>
  <dc:subject/>
  <dc:creator>DOE Nutrition</dc:creator>
  <cp:keywords/>
  <dc:description/>
  <cp:lastModifiedBy>VITA Program</cp:lastModifiedBy>
  <cp:lastPrinted>2020-03-16T16:08:46Z</cp:lastPrinted>
  <dcterms:created xsi:type="dcterms:W3CDTF">2015-02-04T20:46:59Z</dcterms:created>
  <dcterms:modified xsi:type="dcterms:W3CDTF">2021-03-23T17:07:29Z</dcterms:modified>
  <cp:category/>
</cp:coreProperties>
</file>