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30"/>
  <fileSharing readOnlyRecommended="1"/>
  <workbookPr/>
  <mc:AlternateContent xmlns:mc="http://schemas.openxmlformats.org/markup-compatibility/2006">
    <mc:Choice Requires="x15">
      <x15ac:absPath xmlns:x15ac="http://schemas.microsoft.com/office/spreadsheetml/2010/11/ac" url="C:\Users\kzb4wa\Box\Cycle 2 RESULTS &amp; Final Rubrics\FOR VDOE\Cycle 2 Intervention\Ready to Send to VDOE\"/>
    </mc:Choice>
  </mc:AlternateContent>
  <xr:revisionPtr revIDLastSave="12" documentId="13_ncr:1_{0EB4350C-0EEF-44A0-80F7-BCD8AB561699}" xr6:coauthVersionLast="47" xr6:coauthVersionMax="47" xr10:uidLastSave="{4217D318-4D83-499A-8878-702914368337}"/>
  <bookViews>
    <workbookView xWindow="-110" yWindow="-110" windowWidth="19420" windowHeight="10420" firstSheet="4" activeTab="4" xr2:uid="{00000000-000D-0000-FFFF-FFFF00000000}"/>
  </bookViews>
  <sheets>
    <sheet name="Introduction" sheetId="23" r:id="rId1"/>
    <sheet name="Design &amp; Usability" sheetId="25" r:id="rId2"/>
    <sheet name="Comprehension" sheetId="26" r:id="rId3"/>
    <sheet name="Accessibility Assurance" sheetId="27" r:id="rId4"/>
    <sheet name="Intervention RatingSummary" sheetId="13"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2" roundtripDataSignature="AMtx7mhLUY1QCKkzSTZ1o1jTeFRP0zTzWg=="/>
    </ext>
  </extLst>
</workbook>
</file>

<file path=xl/calcChain.xml><?xml version="1.0" encoding="utf-8"?>
<calcChain xmlns="http://schemas.openxmlformats.org/spreadsheetml/2006/main">
  <c r="A3" i="26" l="1"/>
  <c r="A4" i="26"/>
  <c r="A5" i="26"/>
  <c r="C34" i="26"/>
  <c r="B8" i="13"/>
  <c r="E8" i="13" s="1"/>
  <c r="C24" i="25" l="1"/>
  <c r="B6" i="13" s="1"/>
  <c r="E6" i="13" s="1"/>
  <c r="C40" i="25"/>
  <c r="B7" i="13" s="1"/>
  <c r="E7" i="13" s="1"/>
</calcChain>
</file>

<file path=xl/sharedStrings.xml><?xml version="1.0" encoding="utf-8"?>
<sst xmlns="http://schemas.openxmlformats.org/spreadsheetml/2006/main" count="229" uniqueCount="164">
  <si>
    <t>Intervention Instructional Program Review Rubrics</t>
  </si>
  <si>
    <t>Virginia Department of Education</t>
  </si>
  <si>
    <t>2023 Review Cycle</t>
  </si>
  <si>
    <r>
      <t xml:space="preserve">Background: </t>
    </r>
    <r>
      <rPr>
        <sz val="12"/>
        <color rgb="FF000000"/>
        <rFont val="Calibri"/>
        <family val="2"/>
      </rPr>
      <t xml:space="preserve">The Virginia Literacy Act (VLA) requires the Virginia Department of Education to create an advisory list of instructional programming that includes evidence-based literacy instruction aligned to science-based reading research.  This rubric is designed to evaluate intensive intervention programming for alignment with scientifically-based best practices and high-quality instruction for students who are below proficiency levels in reading.  </t>
    </r>
  </si>
  <si>
    <r>
      <rPr>
        <b/>
        <sz val="12"/>
        <color rgb="FF000000"/>
        <rFont val="Calibri"/>
        <family val="2"/>
      </rPr>
      <t>Purpose:</t>
    </r>
    <r>
      <rPr>
        <sz val="12"/>
        <color rgb="FF000000"/>
        <rFont val="Calibri"/>
        <family val="2"/>
      </rPr>
      <t xml:space="preserve"> The Intervention Program Review evaluates submissions for alignment with the indicators for high-quality foundational skill intervention materials. The VLP aims to develop a comprehensive and transparent process to review instructional programs resulting in a Recommended Intervention Program Guide that will be submitted to the VDOE for VBOE approval, as required by the VLA. VLP, in collaboration with VDOE, has developed a review process that will evaluate programs against this rubric for evidence of scientifically based program and instructional design features including: 
Research alignment 
Explicit instruction 
Systematic instruction
Cumulative instruction
Aligned assessment 
Corrective feedback
Usability and support 
Programs will be evaluated for evidence of high-quality, scientifically-based reading instruction in essential components for reading in the following content areas: 
Phonological and Phonemic Awareness 
Phonics and Word Analysis 
Fluency for Automatic Word Recognition 
Vocabulary 
Text Reading for Comprehension  </t>
    </r>
  </si>
  <si>
    <r>
      <rPr>
        <b/>
        <sz val="12"/>
        <color rgb="FF000000"/>
        <rFont val="Calibri"/>
        <family val="2"/>
      </rPr>
      <t xml:space="preserve">Definition of Intervention Programming: 
</t>
    </r>
    <r>
      <rPr>
        <sz val="12"/>
        <color rgb="FF000000"/>
        <rFont val="Calibri"/>
        <family val="2"/>
      </rPr>
      <t xml:space="preserve">Intervention programs provide systematic, explicit evidence-based instruction (EBLI) aligned to science-based reading research (SBRR) to students who persistently struggle to master literacy skills including phonemic awareness, phonics, fluency, vocabulary, and comprehension. </t>
    </r>
  </si>
  <si>
    <r>
      <rPr>
        <b/>
        <sz val="12"/>
        <color rgb="FF000000"/>
        <rFont val="Calibri"/>
        <family val="2"/>
      </rPr>
      <t>Process:</t>
    </r>
    <r>
      <rPr>
        <sz val="12"/>
        <color rgb="FF000000"/>
        <rFont val="Calibri"/>
        <family val="2"/>
      </rPr>
      <t xml:space="preserve"> Providers will submit a comprehensive application including instructional materials, a review rubric application, and other materials outlined in the application. </t>
    </r>
  </si>
  <si>
    <t>Intervention Instructional Program Review Rubric for Design &amp; Usability
Submission Information</t>
  </si>
  <si>
    <t>Date: August 24, 2023</t>
  </si>
  <si>
    <t>Name of Provider: 95 Percent Group</t>
  </si>
  <si>
    <t>Product Title and Edition: 95 Comprehension - 1st Edition</t>
  </si>
  <si>
    <t>Publication Year: 2012</t>
  </si>
  <si>
    <t xml:space="preserve">Important: </t>
  </si>
  <si>
    <r>
      <rPr>
        <b/>
        <sz val="12"/>
        <color rgb="FF000000"/>
        <rFont val="Calibri"/>
        <family val="2"/>
      </rPr>
      <t xml:space="preserve">Notice of Denial | Right to Appeal: </t>
    </r>
    <r>
      <rPr>
        <sz val="12"/>
        <color rgb="FF000000"/>
        <rFont val="Calibri"/>
        <family val="2"/>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</si>
  <si>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t xml:space="preserve">Rating Definitions: </t>
    </r>
    <r>
      <rPr>
        <sz val="12"/>
        <color rgb="FF000000"/>
        <rFont val="Calibri"/>
        <family val="2"/>
      </rPr>
      <t xml:space="preserve">Reviewers will evaluate intensive intervention instructional programs based on the rubric below. Each indicator will be reviewed as it Meets Expectations or Does Not Meet Expectations, with evidence and/or comments to support the rating. Each indicator is worth one point. 							</t>
    </r>
  </si>
  <si>
    <r>
      <rPr>
        <b/>
        <u/>
        <sz val="12"/>
        <color rgb="FF000000"/>
        <rFont val="Calibri"/>
        <scheme val="major"/>
      </rPr>
      <t>Meets Expectations:</t>
    </r>
    <r>
      <rPr>
        <sz val="12"/>
        <color rgb="FF000000"/>
        <rFont val="Calibri"/>
        <scheme val="major"/>
      </rPr>
      <t xml:space="preserve">  Indicates the program meets the standard for the indicator based on instructional materials and other evidence submitted by the provider. </t>
    </r>
  </si>
  <si>
    <r>
      <rPr>
        <b/>
        <u/>
        <sz val="12"/>
        <color theme="1"/>
        <rFont val="Calibri"/>
        <family val="2"/>
        <scheme val="major"/>
      </rPr>
      <t>Does Not Meet Expectations:</t>
    </r>
    <r>
      <rPr>
        <sz val="12"/>
        <color theme="1"/>
        <rFont val="Calibri"/>
        <family val="2"/>
        <scheme val="major"/>
      </rPr>
      <t xml:space="preserve">  Indicates the program does not meet the standard for the indicator (limited or no evidence) based on instructional materials and other evidence submitted by the provider. </t>
    </r>
  </si>
  <si>
    <t>Indicators</t>
  </si>
  <si>
    <t>Instructional Design</t>
  </si>
  <si>
    <t>Meets / Does Not Meet</t>
  </si>
  <si>
    <t>1a</t>
  </si>
  <si>
    <r>
      <t xml:space="preserve">Instruction and assessment tools within materials </t>
    </r>
    <r>
      <rPr>
        <b/>
        <sz val="12"/>
        <color rgb="FF000000"/>
        <rFont val="Calibri"/>
        <family val="2"/>
      </rPr>
      <t>do not require or encourage three-cueing</t>
    </r>
    <r>
      <rPr>
        <sz val="12"/>
        <color rgb="FF000000"/>
        <rFont val="Calibri"/>
        <family val="2"/>
      </rPr>
      <t xml:space="preserve"> (students gaining meaning from print through semantic, syntactic or graphophonic cues); </t>
    </r>
    <r>
      <rPr>
        <b/>
        <sz val="12"/>
        <color rgb="FF000000"/>
        <rFont val="Calibri"/>
        <family val="2"/>
      </rPr>
      <t>meaning, structure, and visual (MSV) cues</t>
    </r>
    <r>
      <rPr>
        <sz val="12"/>
        <color rgb="FF000000"/>
        <rFont val="Calibri"/>
        <family val="2"/>
      </rPr>
      <t xml:space="preserve">; or approaches that rely on </t>
    </r>
    <r>
      <rPr>
        <b/>
        <sz val="12"/>
        <color rgb="FF000000"/>
        <rFont val="Calibri"/>
        <family val="2"/>
      </rPr>
      <t>visual memory</t>
    </r>
    <r>
      <rPr>
        <sz val="12"/>
        <color rgb="FF000000"/>
        <rFont val="Calibri"/>
        <family val="2"/>
      </rPr>
      <t xml:space="preserve"> for word recognition.  (Non-negotiable) </t>
    </r>
  </si>
  <si>
    <t>Meets Expectations - 1 point</t>
  </si>
  <si>
    <t>1b</t>
  </si>
  <si>
    <r>
      <t xml:space="preserve">Materials and instructional approaches support the </t>
    </r>
    <r>
      <rPr>
        <b/>
        <sz val="12"/>
        <rFont val="Calibri"/>
        <family val="2"/>
      </rPr>
      <t xml:space="preserve">rubric definition </t>
    </r>
    <r>
      <rPr>
        <sz val="12"/>
        <rFont val="Calibri"/>
        <family val="2"/>
      </rPr>
      <t>for a literacy intervention program.  </t>
    </r>
  </si>
  <si>
    <t>1c</t>
  </si>
  <si>
    <r>
      <t xml:space="preserve">Materials provide an </t>
    </r>
    <r>
      <rPr>
        <b/>
        <sz val="12"/>
        <rFont val="Calibri"/>
        <family val="2"/>
      </rPr>
      <t xml:space="preserve">evidence base </t>
    </r>
    <r>
      <rPr>
        <sz val="12"/>
        <rFont val="Calibri"/>
        <family val="2"/>
      </rPr>
      <t>for alignment with science-based reading research and includes evidence-based literacy instruction. </t>
    </r>
  </si>
  <si>
    <t>1d</t>
  </si>
  <si>
    <r>
      <t xml:space="preserve">The intervention program can be </t>
    </r>
    <r>
      <rPr>
        <b/>
        <sz val="12"/>
        <rFont val="Calibri"/>
        <family val="2"/>
      </rPr>
      <t>reasonably implemented</t>
    </r>
    <r>
      <rPr>
        <sz val="12"/>
        <rFont val="Calibri"/>
        <family val="2"/>
      </rPr>
      <t xml:space="preserve"> within school hours and with resources that are included or readily available in a typical school setting. </t>
    </r>
  </si>
  <si>
    <t>1e</t>
  </si>
  <si>
    <r>
      <t xml:space="preserve">The intervention program is </t>
    </r>
    <r>
      <rPr>
        <b/>
        <sz val="12"/>
        <color rgb="FF000000"/>
        <rFont val="Calibri"/>
        <family val="2"/>
      </rPr>
      <t xml:space="preserve">data-driven </t>
    </r>
    <r>
      <rPr>
        <sz val="12"/>
        <color rgb="FF000000"/>
        <rFont val="Calibri"/>
        <family val="2"/>
      </rPr>
      <t xml:space="preserve">and can be </t>
    </r>
    <r>
      <rPr>
        <b/>
        <sz val="12"/>
        <color rgb="FF000000"/>
        <rFont val="Calibri"/>
        <family val="2"/>
      </rPr>
      <t>intensified</t>
    </r>
    <r>
      <rPr>
        <sz val="12"/>
        <color rgb="FF000000"/>
        <rFont val="Calibri"/>
        <family val="2"/>
      </rPr>
      <t xml:space="preserve"> by skill needs. </t>
    </r>
  </si>
  <si>
    <t>Does Not Meet Expectations - 0 points</t>
  </si>
  <si>
    <t>1f</t>
  </si>
  <si>
    <r>
      <t xml:space="preserve">The intervention program contains </t>
    </r>
    <r>
      <rPr>
        <b/>
        <sz val="12"/>
        <rFont val="Calibri"/>
        <family val="2"/>
      </rPr>
      <t>explicit and systematic instruction</t>
    </r>
    <r>
      <rPr>
        <sz val="12"/>
        <rFont val="Calibri"/>
        <family val="2"/>
      </rPr>
      <t xml:space="preserve"> in elements necessary for reading (phonological and phonemic awareness, phonics and word analysis, fluency for automatic word recognition, vocabulary, and comprehension). </t>
    </r>
  </si>
  <si>
    <t>1g</t>
  </si>
  <si>
    <r>
      <t xml:space="preserve">The intervention program includes </t>
    </r>
    <r>
      <rPr>
        <b/>
        <sz val="12"/>
        <rFont val="Calibri"/>
        <family val="2"/>
      </rPr>
      <t>instructional materials</t>
    </r>
    <r>
      <rPr>
        <sz val="12"/>
        <rFont val="Calibri"/>
        <family val="2"/>
      </rPr>
      <t xml:space="preserve"> necessary to implement the program in the areas of phonological awareness, phonics, fluency, vocabulary, and comprehension. </t>
    </r>
  </si>
  <si>
    <t>1h</t>
  </si>
  <si>
    <r>
      <t xml:space="preserve">Materials include program assessment tools that are used to determine student </t>
    </r>
    <r>
      <rPr>
        <b/>
        <sz val="12"/>
        <rFont val="Calibri"/>
        <family val="2"/>
      </rPr>
      <t>placement</t>
    </r>
    <r>
      <rPr>
        <sz val="12"/>
        <rFont val="Calibri"/>
        <family val="2"/>
      </rPr>
      <t>. </t>
    </r>
  </si>
  <si>
    <t>1i</t>
  </si>
  <si>
    <r>
      <t xml:space="preserve">Instructional routines and activities elicit high levels of </t>
    </r>
    <r>
      <rPr>
        <b/>
        <sz val="12"/>
        <rFont val="Calibri"/>
        <family val="2"/>
      </rPr>
      <t>student response.</t>
    </r>
    <r>
      <rPr>
        <sz val="12"/>
        <rFont val="Calibri"/>
        <family val="2"/>
      </rPr>
      <t> </t>
    </r>
  </si>
  <si>
    <t>1j</t>
  </si>
  <si>
    <r>
      <rPr>
        <sz val="12"/>
        <color rgb="FF000000"/>
        <rFont val="Calibri"/>
        <family val="2"/>
      </rPr>
      <t xml:space="preserve">Materials include integrated pause points and/or guidance on providing </t>
    </r>
    <r>
      <rPr>
        <b/>
        <sz val="12"/>
        <color rgb="FF000000"/>
        <rFont val="Calibri"/>
        <family val="2"/>
      </rPr>
      <t>corrective feedback</t>
    </r>
    <r>
      <rPr>
        <sz val="12"/>
        <color rgb="FF000000"/>
        <rFont val="Calibri"/>
        <family val="2"/>
      </rPr>
      <t xml:space="preserve"> to students.  </t>
    </r>
  </si>
  <si>
    <t>1k</t>
  </si>
  <si>
    <r>
      <t>Materials regularly and systematically embed curriculum-based assessment opportunities that</t>
    </r>
    <r>
      <rPr>
        <b/>
        <sz val="12"/>
        <rFont val="Calibri"/>
        <family val="2"/>
      </rPr>
      <t xml:space="preserve"> measure progress and inform instruction</t>
    </r>
    <r>
      <rPr>
        <sz val="12"/>
        <rFont val="Calibri"/>
        <family val="2"/>
      </rPr>
      <t>. </t>
    </r>
  </si>
  <si>
    <t>Summary</t>
  </si>
  <si>
    <t>This program meets expectations for Instructional Design and received a score of 9 out of 11 total points. The Blueprint for Intervention: Comprehension program provides evidence-based, explicit instruction in seven high-utility comprehension processes. A rationale for the program with research citations is presented in the teacher’s manual (pp. 6-9). The program can be reasonably implemented in a typical school setting through 25-minute lessons across a minimum of 21 school weeks. The program includes 66 detailed lesson plans, 18 process maps, tokens, and 44 text selections for demonstration and practice. Explicit instruction is provided through a gradual release framework for every lesson. In the first lesson, the teacher models the process by thinking aloud. Students gradually assume responsibility through guided practice in which they mark sections of the text with tokens to indicate application of a comprehension process during reading. Specific points of the lesson are annotated with suggested prompts to use if students are unsuccessful with the task. Systematic instruction is delivered through an intentional sequencing of increasingly complex comprehension processes. Assessments with scoring rubrics are provided at the end of Lessons 5 and 8 for the first six processes and at the end of each Determining Importance process to evaluate students’ level of proficiency in applying the processes.
Points were not earned for tools for student placement and data-driven intensification.  Assessment tools for placing students in the program are not found; all students are intended to begin with the first process, Connecting. Although the program provides a progress monitoring assessment for each process, guidance is not provided for how to interpret the scores or to intensify the intervention.</t>
  </si>
  <si>
    <t>N/A</t>
  </si>
  <si>
    <t>Subtotal  (11 points max)</t>
  </si>
  <si>
    <t>Criterion 2: Usability and Support</t>
  </si>
  <si>
    <t>Usability and Support</t>
  </si>
  <si>
    <t>2a</t>
  </si>
  <si>
    <r>
      <t xml:space="preserve">Materials provide clear and extensive support for </t>
    </r>
    <r>
      <rPr>
        <b/>
        <sz val="12"/>
        <rFont val="Calibri"/>
        <family val="2"/>
      </rPr>
      <t>building the teacher knowledge</t>
    </r>
    <r>
      <rPr>
        <sz val="12"/>
        <rFont val="Calibri"/>
        <family val="2"/>
      </rPr>
      <t xml:space="preserve"> needed to implement the intervention program. </t>
    </r>
  </si>
  <si>
    <t>2b</t>
  </si>
  <si>
    <r>
      <t xml:space="preserve">Materials provide clear organizational structures for </t>
    </r>
    <r>
      <rPr>
        <b/>
        <sz val="12"/>
        <rFont val="Calibri"/>
        <family val="2"/>
      </rPr>
      <t>lesson delivery.</t>
    </r>
    <r>
      <rPr>
        <sz val="12"/>
        <rFont val="Calibri"/>
        <family val="2"/>
      </rPr>
      <t>  </t>
    </r>
  </si>
  <si>
    <t>2c</t>
  </si>
  <si>
    <r>
      <t>Materials clearly communicate information about recommended</t>
    </r>
    <r>
      <rPr>
        <b/>
        <sz val="12"/>
        <rFont val="Calibri"/>
        <family val="2"/>
      </rPr>
      <t xml:space="preserve"> intervention group size and time requirements.</t>
    </r>
    <r>
      <rPr>
        <sz val="12"/>
        <rFont val="Calibri"/>
        <family val="2"/>
      </rPr>
      <t>  </t>
    </r>
  </si>
  <si>
    <t>2d</t>
  </si>
  <si>
    <r>
      <t xml:space="preserve">Materials provide guidance on </t>
    </r>
    <r>
      <rPr>
        <b/>
        <sz val="12"/>
        <rFont val="Calibri"/>
        <family val="2"/>
      </rPr>
      <t>adjusting intensity</t>
    </r>
    <r>
      <rPr>
        <sz val="12"/>
        <rFont val="Calibri"/>
        <family val="2"/>
      </rPr>
      <t xml:space="preserve"> of intervention based on student response. </t>
    </r>
  </si>
  <si>
    <t>2e</t>
  </si>
  <si>
    <r>
      <t xml:space="preserve">Materials provide support for teachers on supporting </t>
    </r>
    <r>
      <rPr>
        <b/>
        <sz val="12"/>
        <rFont val="Calibri"/>
        <family val="2"/>
      </rPr>
      <t>multilingual learners</t>
    </r>
    <r>
      <rPr>
        <sz val="12"/>
        <rFont val="Calibri"/>
        <family val="2"/>
      </rPr>
      <t>. </t>
    </r>
  </si>
  <si>
    <t>2f</t>
  </si>
  <si>
    <r>
      <t xml:space="preserve">Materials support a high level of </t>
    </r>
    <r>
      <rPr>
        <b/>
        <sz val="12"/>
        <rFont val="Calibri"/>
        <family val="2"/>
      </rPr>
      <t>student and teacher interaction</t>
    </r>
    <r>
      <rPr>
        <sz val="12"/>
        <rFont val="Calibri"/>
        <family val="2"/>
      </rPr>
      <t>. </t>
    </r>
  </si>
  <si>
    <t>2g</t>
  </si>
  <si>
    <r>
      <t xml:space="preserve">Materials include guidance for </t>
    </r>
    <r>
      <rPr>
        <b/>
        <sz val="12"/>
        <rFont val="Calibri"/>
        <family val="2"/>
      </rPr>
      <t>communication with parents</t>
    </r>
    <r>
      <rPr>
        <sz val="12"/>
        <rFont val="Calibri"/>
        <family val="2"/>
      </rPr>
      <t xml:space="preserve"> and/or materials for at-home connection. </t>
    </r>
  </si>
  <si>
    <t>2h</t>
  </si>
  <si>
    <r>
      <rPr>
        <sz val="12"/>
        <color rgb="FF000000"/>
        <rFont val="Calibri"/>
        <family val="2"/>
      </rPr>
      <t xml:space="preserve">If digital components are a part of the intervention program, materials include teacher </t>
    </r>
    <r>
      <rPr>
        <b/>
        <sz val="12"/>
        <color rgb="FF000000"/>
        <rFont val="Calibri"/>
        <family val="2"/>
      </rPr>
      <t xml:space="preserve">guidance </t>
    </r>
    <r>
      <rPr>
        <sz val="12"/>
        <color rgb="FF000000"/>
        <rFont val="Calibri"/>
        <family val="2"/>
      </rPr>
      <t xml:space="preserve">for the use of embedded </t>
    </r>
    <r>
      <rPr>
        <b/>
        <sz val="12"/>
        <color rgb="FF000000"/>
        <rFont val="Calibri"/>
        <family val="2"/>
      </rPr>
      <t xml:space="preserve">technology </t>
    </r>
    <r>
      <rPr>
        <sz val="12"/>
        <color rgb="FF000000"/>
        <rFont val="Calibri"/>
        <family val="2"/>
      </rPr>
      <t>to support and enhance student learning. </t>
    </r>
  </si>
  <si>
    <t>2i</t>
  </si>
  <si>
    <r>
      <t xml:space="preserve">Materials </t>
    </r>
    <r>
      <rPr>
        <sz val="12"/>
        <rFont val="Calibri"/>
        <family val="2"/>
      </rPr>
      <t xml:space="preserve">are easy to use and </t>
    </r>
    <r>
      <rPr>
        <b/>
        <sz val="12"/>
        <rFont val="Calibri"/>
        <family val="2"/>
      </rPr>
      <t>well organized</t>
    </r>
    <r>
      <rPr>
        <sz val="12"/>
        <rFont val="Calibri"/>
        <family val="2"/>
      </rPr>
      <t xml:space="preserve"> for users. </t>
    </r>
  </si>
  <si>
    <t>2j</t>
  </si>
  <si>
    <r>
      <t>Teacher editions</t>
    </r>
    <r>
      <rPr>
        <sz val="12"/>
        <rFont val="Calibri"/>
        <family val="2"/>
      </rPr>
      <t xml:space="preserve"> are concise and easy to manage with clear connections between teacher resources. </t>
    </r>
  </si>
  <si>
    <t>This program meets expectations for Usability and Support and received a score of 8 out of 10 total points. The Blueprint for Intervention: Comprehension teacher’s manual includes a rationale for the program and detailed explanations for each comprehension process (pp. 20-26) to build teacher knowledge for implementing the program. The lesson plans are well-organized, with detailed language for teacher think-alouds and time estimates for each activity. The lesson structure and features are outlined in the teacher’s manual (pp. 17-18). Materials support a high level of teacher-student interaction with active participation points, gestures for each process, manipulatives to increase student awareness of when they use the processes, and a sufficient amount of text for student practice. Intensive support is built into the program design with scripted teacher think-alouds to demonstrate each process. In the process explanations, teachers are alerted to situations in which students may be unsuccessful and provided strategies to make adjustments. For example, for Visualization, the teacher’s manual notes, “Some students have a difficult time drawing, and if this happens, encourage them to draw a brief sketch and write words if they prefer.” The lesson plans also include prompts to guide student responses if they demonstrate difficulty applying a process.
Points were not received for providing support to teachers to address the needs of multilingual
learners and materials or guidance for communicating with parents. There is no reference to multilingual learners in the program materials, and no resources are found to facilitate at-home connections.</t>
  </si>
  <si>
    <t>Subtotal  (10 points max)</t>
  </si>
  <si>
    <t>Intervention Instructional Program Review Rubric for Comprehension
Criterion 7: Text Reading for Comprehension
Submission Information</t>
  </si>
  <si>
    <r>
      <rPr>
        <b/>
        <u/>
        <sz val="12"/>
        <color theme="1"/>
        <rFont val="Calibri (Body)"/>
      </rPr>
      <t>Meets Expectations:</t>
    </r>
    <r>
      <rPr>
        <sz val="12"/>
        <color theme="1"/>
        <rFont val="Calibri (Body)"/>
      </rPr>
      <t xml:space="preserve">  </t>
    </r>
    <r>
      <rPr>
        <sz val="12"/>
        <color theme="1"/>
        <rFont val="Calibri"/>
        <family val="2"/>
        <scheme val="minor"/>
      </rPr>
      <t xml:space="preserve">Indicates the program meets the standard for the indicator based on instructional materials and other evidence submitted by the provider. </t>
    </r>
  </si>
  <si>
    <r>
      <rPr>
        <b/>
        <u/>
        <sz val="12"/>
        <color theme="1"/>
        <rFont val="Calibri (Body)"/>
      </rPr>
      <t>Does Not Meet Expectations:</t>
    </r>
    <r>
      <rPr>
        <sz val="12"/>
        <color theme="1"/>
        <rFont val="Calibri (Body)"/>
      </rPr>
      <t xml:space="preserve">  </t>
    </r>
    <r>
      <rPr>
        <sz val="12"/>
        <color theme="1"/>
        <rFont val="Calibri"/>
        <family val="2"/>
        <scheme val="minor"/>
      </rPr>
      <t xml:space="preserve">Indicates the program does not meet the standard for the indicator (limited or no evidence) based on instructional materials and other evidence submitted by the provider. </t>
    </r>
  </si>
  <si>
    <t>Comprehension</t>
  </si>
  <si>
    <t>Meets/Does Not Meet</t>
  </si>
  <si>
    <t>7a</t>
  </si>
  <si>
    <r>
      <t xml:space="preserve">Materials include a detailed and vertically aligned </t>
    </r>
    <r>
      <rPr>
        <b/>
        <sz val="12"/>
        <color rgb="FF000000"/>
        <rFont val="Calibri"/>
        <family val="2"/>
      </rPr>
      <t>scope and sequence</t>
    </r>
    <r>
      <rPr>
        <sz val="12"/>
        <color rgb="FF000000"/>
        <rFont val="Calibri"/>
        <family val="2"/>
      </rPr>
      <t xml:space="preserve"> with the purposes and outcomes explicitly stated. </t>
    </r>
  </si>
  <si>
    <t>7b</t>
  </si>
  <si>
    <r>
      <t xml:space="preserve">Comprehension elements </t>
    </r>
    <r>
      <rPr>
        <b/>
        <sz val="12"/>
        <color rgb="FF000000"/>
        <rFont val="Calibri"/>
        <family val="2"/>
      </rPr>
      <t>increase in difficulty</t>
    </r>
    <r>
      <rPr>
        <sz val="12"/>
        <color rgb="FF000000"/>
        <rFont val="Calibri"/>
        <family val="2"/>
      </rPr>
      <t xml:space="preserve"> from simple to complex. </t>
    </r>
  </si>
  <si>
    <t>7c</t>
  </si>
  <si>
    <r>
      <t xml:space="preserve">Materials provide resources for developing </t>
    </r>
    <r>
      <rPr>
        <b/>
        <sz val="12"/>
        <color rgb="FF333333"/>
        <rFont val="Calibri"/>
        <family val="2"/>
      </rPr>
      <t>listening comprehension</t>
    </r>
    <r>
      <rPr>
        <sz val="12"/>
        <color rgb="FF333333"/>
        <rFont val="Calibri"/>
        <family val="2"/>
      </rPr>
      <t xml:space="preserve"> of complex text for students who are not yet proficient decoders. </t>
    </r>
  </si>
  <si>
    <t>7d</t>
  </si>
  <si>
    <r>
      <t xml:space="preserve">Materials include a </t>
    </r>
    <r>
      <rPr>
        <b/>
        <sz val="12"/>
        <color rgb="FF000000"/>
        <rFont val="Calibri"/>
        <family val="2"/>
      </rPr>
      <t xml:space="preserve">wide range of text </t>
    </r>
    <r>
      <rPr>
        <sz val="12"/>
        <color rgb="FF000000"/>
        <rFont val="Calibri"/>
        <family val="2"/>
      </rPr>
      <t>to vary exposure to sentence</t>
    </r>
    <r>
      <rPr>
        <b/>
        <sz val="12"/>
        <color rgb="FF000000"/>
        <rFont val="Calibri"/>
        <family val="2"/>
      </rPr>
      <t xml:space="preserve"> </t>
    </r>
    <r>
      <rPr>
        <sz val="12"/>
        <color rgb="FF000000"/>
        <rFont val="Calibri"/>
        <family val="2"/>
      </rPr>
      <t>structures and writing styles. </t>
    </r>
  </si>
  <si>
    <t>7e</t>
  </si>
  <si>
    <r>
      <t>Language structures</t>
    </r>
    <r>
      <rPr>
        <sz val="12"/>
        <rFont val="Calibri"/>
        <family val="2"/>
      </rPr>
      <t xml:space="preserve"> are explicitly taught and include sentence structures/types; parts of speech (verbs, adjectives, nouns); and syntax, semantics, and pragmatics </t>
    </r>
  </si>
  <si>
    <t>7f</t>
  </si>
  <si>
    <r>
      <t xml:space="preserve">Materials provide frequent opportunities to engage with text from a variety of </t>
    </r>
    <r>
      <rPr>
        <b/>
        <sz val="12"/>
        <rFont val="Calibri"/>
        <family val="2"/>
      </rPr>
      <t>genres</t>
    </r>
    <r>
      <rPr>
        <sz val="12"/>
        <rFont val="Calibri"/>
        <family val="2"/>
      </rPr>
      <t>. </t>
    </r>
  </si>
  <si>
    <t>7g</t>
  </si>
  <si>
    <r>
      <t xml:space="preserve">The </t>
    </r>
    <r>
      <rPr>
        <b/>
        <sz val="12"/>
        <rFont val="Calibri"/>
        <family val="2"/>
      </rPr>
      <t>background knowledge</t>
    </r>
    <r>
      <rPr>
        <sz val="12"/>
        <rFont val="Calibri"/>
        <family val="2"/>
      </rPr>
      <t xml:space="preserve"> necessary to understand text, that is read to or by students, is explicitly taught or activated. </t>
    </r>
  </si>
  <si>
    <t>7h</t>
  </si>
  <si>
    <r>
      <t xml:space="preserve">Previously taught skills </t>
    </r>
    <r>
      <rPr>
        <sz val="12"/>
        <rFont val="Calibri"/>
        <family val="2"/>
      </rPr>
      <t>and strategies are connected with new content and text. </t>
    </r>
  </si>
  <si>
    <t>7i</t>
  </si>
  <si>
    <r>
      <t xml:space="preserve">Materials are designed to systematically build </t>
    </r>
    <r>
      <rPr>
        <b/>
        <sz val="12"/>
        <color rgb="FF000000"/>
        <rFont val="Calibri"/>
        <family val="2"/>
      </rPr>
      <t>content knowledge. </t>
    </r>
    <r>
      <rPr>
        <sz val="12"/>
        <color rgb="FF000000"/>
        <rFont val="Calibri"/>
        <family val="2"/>
      </rPr>
      <t> </t>
    </r>
  </si>
  <si>
    <t>7j</t>
  </si>
  <si>
    <r>
      <t xml:space="preserve">Materials included embedded opportunities to </t>
    </r>
    <r>
      <rPr>
        <b/>
        <sz val="12"/>
        <color rgb="FF000000"/>
        <rFont val="Calibri"/>
        <family val="2"/>
      </rPr>
      <t xml:space="preserve">ask and answer questions </t>
    </r>
    <r>
      <rPr>
        <sz val="12"/>
        <color rgb="FF000000"/>
        <rFont val="Calibri"/>
        <family val="2"/>
      </rPr>
      <t>about the text. </t>
    </r>
  </si>
  <si>
    <t>7k</t>
  </si>
  <si>
    <r>
      <rPr>
        <sz val="12"/>
        <color rgb="FF000000"/>
        <rFont val="Calibri"/>
        <family val="2"/>
      </rPr>
      <t xml:space="preserve">Materials includes explicit </t>
    </r>
    <r>
      <rPr>
        <b/>
        <sz val="12"/>
        <color rgb="FF000000"/>
        <rFont val="Calibri"/>
        <family val="2"/>
      </rPr>
      <t xml:space="preserve">word analysis </t>
    </r>
    <r>
      <rPr>
        <sz val="12"/>
        <color rgb="FF000000"/>
        <rFont val="Calibri"/>
        <family val="2"/>
      </rPr>
      <t>processes for predicting word meaning through application of morphology. </t>
    </r>
  </si>
  <si>
    <t>7l</t>
  </si>
  <si>
    <r>
      <t xml:space="preserve">Materials engage and support students in </t>
    </r>
    <r>
      <rPr>
        <b/>
        <sz val="12"/>
        <rFont val="Calibri"/>
        <family val="2"/>
      </rPr>
      <t xml:space="preserve">writing </t>
    </r>
    <r>
      <rPr>
        <sz val="12"/>
        <rFont val="Calibri"/>
        <family val="2"/>
      </rPr>
      <t>to analyze, interpret, and apply content information. </t>
    </r>
  </si>
  <si>
    <t>7m</t>
  </si>
  <si>
    <r>
      <t xml:space="preserve">Materials provide frequent opportunities through reading, speaking, and writing to </t>
    </r>
    <r>
      <rPr>
        <b/>
        <sz val="12"/>
        <color rgb="FF000000"/>
        <rFont val="Calibri"/>
        <family val="2"/>
      </rPr>
      <t xml:space="preserve">respond </t>
    </r>
    <r>
      <rPr>
        <sz val="12"/>
        <color rgb="FF000000"/>
        <rFont val="Calibri"/>
        <family val="2"/>
      </rPr>
      <t>to content. </t>
    </r>
  </si>
  <si>
    <t>7n</t>
  </si>
  <si>
    <r>
      <t xml:space="preserve">Materials offer a variety of opportunities to engage in </t>
    </r>
    <r>
      <rPr>
        <b/>
        <sz val="12"/>
        <rFont val="Calibri"/>
        <family val="2"/>
      </rPr>
      <t>higher level thinking.</t>
    </r>
    <r>
      <rPr>
        <sz val="12"/>
        <rFont val="Calibri"/>
        <family val="2"/>
      </rPr>
      <t>  </t>
    </r>
  </si>
  <si>
    <t>7o</t>
  </si>
  <si>
    <r>
      <t>Students are explicitly taught a process for determining "</t>
    </r>
    <r>
      <rPr>
        <b/>
        <sz val="12"/>
        <color rgb="FF000000"/>
        <rFont val="Calibri"/>
        <family val="2"/>
      </rPr>
      <t>the gist"</t>
    </r>
    <r>
      <rPr>
        <sz val="12"/>
        <color rgb="FF000000"/>
        <rFont val="Calibri"/>
        <family val="2"/>
      </rPr>
      <t xml:space="preserve"> of a given text. </t>
    </r>
  </si>
  <si>
    <t>7p</t>
  </si>
  <si>
    <r>
      <t>Text materials are inclusive and representative of a wide range of</t>
    </r>
    <r>
      <rPr>
        <b/>
        <sz val="12"/>
        <color rgb="FF000000"/>
        <rFont val="Calibri"/>
        <family val="2"/>
      </rPr>
      <t xml:space="preserve"> culturally diverse backgrounds</t>
    </r>
    <r>
      <rPr>
        <sz val="12"/>
        <color rgb="FF000000"/>
        <rFont val="Calibri"/>
        <family val="2"/>
      </rPr>
      <t xml:space="preserve"> and experiences. </t>
    </r>
  </si>
  <si>
    <t>7q</t>
  </si>
  <si>
    <r>
      <t xml:space="preserve">Materials include guidance for communication with </t>
    </r>
    <r>
      <rPr>
        <b/>
        <sz val="12"/>
        <rFont val="Calibri"/>
        <family val="2"/>
      </rPr>
      <t xml:space="preserve">parents </t>
    </r>
    <r>
      <rPr>
        <sz val="12"/>
        <rFont val="Calibri"/>
        <family val="2"/>
      </rPr>
      <t>and materials for at-home connection. </t>
    </r>
  </si>
  <si>
    <t>7r</t>
  </si>
  <si>
    <r>
      <t xml:space="preserve">Materials include regular opportunities and tools for </t>
    </r>
    <r>
      <rPr>
        <b/>
        <sz val="12"/>
        <rFont val="Calibri"/>
        <family val="2"/>
      </rPr>
      <t xml:space="preserve">students </t>
    </r>
    <r>
      <rPr>
        <sz val="12"/>
        <rFont val="Calibri"/>
        <family val="2"/>
      </rPr>
      <t xml:space="preserve">to receive immediate </t>
    </r>
    <r>
      <rPr>
        <b/>
        <sz val="12"/>
        <rFont val="Calibri"/>
        <family val="2"/>
      </rPr>
      <t>corrective feedback.</t>
    </r>
    <r>
      <rPr>
        <sz val="12"/>
        <rFont val="Calibri"/>
        <family val="2"/>
      </rPr>
      <t> </t>
    </r>
  </si>
  <si>
    <t>7s</t>
  </si>
  <si>
    <r>
      <t xml:space="preserve">Materials include tools for </t>
    </r>
    <r>
      <rPr>
        <b/>
        <sz val="12"/>
        <rFont val="Calibri"/>
        <family val="2"/>
      </rPr>
      <t>tracking and communicating</t>
    </r>
    <r>
      <rPr>
        <sz val="12"/>
        <rFont val="Calibri"/>
        <family val="2"/>
      </rPr>
      <t xml:space="preserve"> </t>
    </r>
    <r>
      <rPr>
        <b/>
        <sz val="12"/>
        <rFont val="Calibri"/>
        <family val="2"/>
      </rPr>
      <t xml:space="preserve">progress </t>
    </r>
    <r>
      <rPr>
        <sz val="12"/>
        <rFont val="Calibri"/>
        <family val="2"/>
      </rPr>
      <t>within the program. </t>
    </r>
  </si>
  <si>
    <t>7t</t>
  </si>
  <si>
    <r>
      <t xml:space="preserve">Materials include </t>
    </r>
    <r>
      <rPr>
        <sz val="12"/>
        <rFont val="Calibri"/>
        <family val="2"/>
      </rPr>
      <t>annotations</t>
    </r>
    <r>
      <rPr>
        <sz val="12"/>
        <color rgb="FF000000"/>
        <rFont val="Calibri"/>
        <family val="2"/>
      </rPr>
      <t xml:space="preserve"> to support teachers on </t>
    </r>
    <r>
      <rPr>
        <b/>
        <sz val="12"/>
        <color rgb="FF000000"/>
        <rFont val="Calibri"/>
        <family val="2"/>
      </rPr>
      <t>differentiation and scaffolding</t>
    </r>
    <r>
      <rPr>
        <sz val="12"/>
        <color rgb="FF000000"/>
        <rFont val="Calibri"/>
        <family val="2"/>
      </rPr>
      <t xml:space="preserve"> for students needing more. </t>
    </r>
  </si>
  <si>
    <t>7u</t>
  </si>
  <si>
    <r>
      <t xml:space="preserve">Comprehension instruction is linked to </t>
    </r>
    <r>
      <rPr>
        <b/>
        <sz val="12"/>
        <color rgb="FF000000"/>
        <rFont val="Calibri"/>
        <family val="2"/>
      </rPr>
      <t xml:space="preserve">assessment </t>
    </r>
    <r>
      <rPr>
        <sz val="12"/>
        <color rgb="FF000000"/>
        <rFont val="Calibri"/>
        <family val="2"/>
      </rPr>
      <t>data. </t>
    </r>
  </si>
  <si>
    <t>This program meets expectations for Text Reading for Comprehension and received a score of 17 out of 21 total points. Blueprint for Intervention: Comprehension is systematically organized around seven comprehension processes: Connecting, Questioning, Predicting, Imaging, Inferring, Determining Importance, and Synthesizing. These processes are intentionally sequenced to increase in complexity toward higher-level thinking in text, including a process for determining the “gist” during text reading (Determining Importance). Spiral lessons to integrate multiple processes appear after Process 3, Process 5, and Process 7 (explained in the teacher’s manual, p. 14). Program materials include a range of text types, with balanced representation of fiction and nonfiction in each set of process lessons. An Activating Background Knowledge activity is presented with images prior to text reading, and students who are not yet proficient readers are supported with read aloud during the demonstration and guided practice components. The program develops content knowledge with a range of non-fiction science and history text topics. In addition to explicit instruction provided for the Questioning process, students are invited to answer questions and talk to a partner throughout the program. Students also write regularly, completing the process maps to apply their thinking during text reading. Teachers are directed to monitor student responses for common misunderstandings (e.g. unrelated connections, teacher’s manual, p. 20) and to use the prompt list provided to scaffold student responses. Student progress can be tracked using the assessments and rubrics provided for each process. 
Points were not received in the following areas:  language structures, morphology, text that represents cultural diversity, and communication with parents. Explicit instruction is not provided in language structures, word analysis, or morphology. While some photographs and names in the texts feature cultural and ethnic diversity (e.g., photo in Lunchtime at School, Thomas and Ramón in The Test), evidence of meaningful and intentional representation of diverse cultures and experiences is insufficient. No materials are found to facilitate parent connections.</t>
  </si>
  <si>
    <t>Subtotal (21 points max)</t>
  </si>
  <si>
    <t>Accessibility Assurance</t>
  </si>
  <si>
    <r>
      <rPr>
        <sz val="12"/>
        <rFont val="Calibri (Body)"/>
      </rPr>
      <t>The Virginia Department of Education and Virginia Literacy Partnerships have a strong commitment to accessibility. As part of the instructional program review process, each provider submitted an accessibility assurance that details how their instructional materials adhere to regulations and industry standards. 
Divisions should use this form as a basis for discussion with providers as they begin the adoption process to ensure that the program’s instructional materials are accessible to all students. In addition, divisions can consult </t>
    </r>
    <r>
      <rPr>
        <u/>
        <sz val="12"/>
        <color theme="10"/>
        <rFont val="Calibri"/>
        <family val="2"/>
        <scheme val="minor"/>
      </rPr>
      <t xml:space="preserve">VDOE’s accessible instructional materials page </t>
    </r>
    <r>
      <rPr>
        <sz val="12"/>
        <rFont val="Calibri (Body)"/>
      </rPr>
      <t>for additional information, resources, and support.</t>
    </r>
  </si>
  <si>
    <t>Check all that apply</t>
  </si>
  <si>
    <t>Comment or Explanation</t>
  </si>
  <si>
    <t>Available in PDF Format </t>
  </si>
  <si>
    <t>Yes</t>
  </si>
  <si>
    <t>Teacher facing PDFs are provided</t>
  </si>
  <si>
    <t>Available in ePUB Format </t>
  </si>
  <si>
    <t>No</t>
  </si>
  <si>
    <t>Accessible Course within an Open Learning Management System (LMS) </t>
  </si>
  <si>
    <t>Accessible Course within another Learning Management System (LMS) </t>
  </si>
  <si>
    <t>Available in an accessible media format and includes alternate text or subtitles </t>
  </si>
  <si>
    <t>Includes alternative text (image) </t>
  </si>
  <si>
    <t>All images use Alt text tags (i.e., alternative text)</t>
  </si>
  <si>
    <t>Includes captions and subtitles (video) </t>
  </si>
  <si>
    <t>Includes flash accessibility functions (SWF) </t>
  </si>
  <si>
    <t>Includes functionality that provides accessibility </t>
  </si>
  <si>
    <t>Complies with W3C Recommendations for web page </t>
  </si>
  <si>
    <t>The company conducted a VPAT analysis w/ an external provider that rated us at the AA level with the following exceptions based on the intended use of our digital offering and the instructional strategies that are accessed through our customer portal and One95 Literacy Platform or website. These factors include:
• The curriculum is intended to be teacher led and is not meant for individual student study.
• The method of instruction is dependent on visual acuity and vocal practice.
• The targeted student audience is early learning in grades K-3 and requires a hands-on instructional method.</t>
  </si>
  <si>
    <t>Is a 508 compliant website </t>
  </si>
  <si>
    <t>See the answer above for W3C recommendations. Note for both these standards we continue to update and refine.</t>
  </si>
  <si>
    <t>Available in the National Accessible Instructional Materials Standard (NIMAS) Format – Accessible XML </t>
  </si>
  <si>
    <t>All the 95 Percent Group workbooks are available through NIMAC.</t>
  </si>
  <si>
    <t>Complies with National Center for Accessible Media (NCAM) Guidelines for Movies, Web and Multimedia </t>
  </si>
  <si>
    <t>Other: If the program includes audio/video cassettes, DVD/DVD-ROM or Blue-ray Disk, materials comply with production standards </t>
  </si>
  <si>
    <t>Intervention Program Ratings Summary</t>
  </si>
  <si>
    <t>Intervention instructional programs included in the Recommended Intervention Instructional Program Guide will be sent to the Virginia Department of Education and the Virginia Board of Education for review and approval. Each instruction program will be reviewed individually based on the area(s) of submission  for "essential component for reading."</t>
  </si>
  <si>
    <t xml:space="preserve">Features of Evidence-Based Intervention Instructional Programs  </t>
  </si>
  <si>
    <r>
      <rPr>
        <b/>
        <sz val="12"/>
        <color rgb="FF000000"/>
        <rFont val="Calibri"/>
      </rPr>
      <t xml:space="preserve">Meets Expectations: </t>
    </r>
    <r>
      <rPr>
        <sz val="12"/>
        <color rgb="FF000000"/>
        <rFont val="Calibri"/>
      </rPr>
      <t xml:space="preserve"> Intervention programs that "meet expectations" for Instructional Design and Usability and Support criteria (including the non-negotiable indicator) AND at least one of the essential component(s) for which they submitted will be added to the Recommended Intervention Instructional Program Guide with an indication of the component(s) that "meet(s) expectations." 
</t>
    </r>
    <r>
      <rPr>
        <b/>
        <sz val="12"/>
        <color rgb="FF000000"/>
        <rFont val="Calibri"/>
      </rPr>
      <t>Does Not Meet Expectations:</t>
    </r>
    <r>
      <rPr>
        <sz val="12"/>
        <color rgb="FF000000"/>
        <rFont val="Calibri"/>
      </rPr>
      <t xml:space="preserve"> Intervention instructional programs will not receive a recommendation on the Recommended Intervention Instructional Program Guide if scoring "does not meet expectations" in Instructional Design and/or Usability &amp; Support criteria (including the non-negotiable indicator) or if scoring "does not meet expectations" in all of the essential components the program has submitted for review.</t>
    </r>
  </si>
  <si>
    <t>Section</t>
  </si>
  <si>
    <t>Rating</t>
  </si>
  <si>
    <t>Total Points Available</t>
  </si>
  <si>
    <t>Criteria</t>
  </si>
  <si>
    <t>Section Rating</t>
  </si>
  <si>
    <t>1: Instructional Design</t>
  </si>
  <si>
    <t>out of 11</t>
  </si>
  <si>
    <t>9- 11 points = Meets Expectations *
0 - 8 = Does Not Meet Expectations
* To meet expectations, the intervention program must earn 9 out of 11 possible points in this section INCLUDING the non-negotiable indicator under Instructional Design.</t>
  </si>
  <si>
    <t>2: Usability and Support</t>
  </si>
  <si>
    <t>out of 10</t>
  </si>
  <si>
    <t>8 - 10 points = Meets Expectations *                                                               
0 - 7 points = Does Not Meet Expectations
* To meet expectations, the intervention program must earn 8 out of 10 possible points in this section.</t>
  </si>
  <si>
    <t>3: Text Reading for Comprehension</t>
  </si>
  <si>
    <t>out of 21</t>
  </si>
  <si>
    <t xml:space="preserve"> 17 - 21 points = Meets Expectations 
 0 - 16 points = Does Not Meet Expectations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</si>
</sst>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scheme val="minor"/>
    </font>
    <font>
      <sz val="12"/>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sz val="12"/>
      <color rgb="FF000000"/>
      <name val="Calibri"/>
      <family val="2"/>
    </font>
    <font>
      <b/>
      <sz val="12"/>
      <color rgb="FF000000"/>
      <name val="Calibri"/>
      <family val="2"/>
    </font>
    <font>
      <b/>
      <sz val="12"/>
      <name val="Calibri"/>
      <family val="2"/>
      <scheme val="minor"/>
    </font>
    <font>
      <sz val="12"/>
      <name val="Calibri"/>
      <family val="2"/>
      <scheme val="minor"/>
    </font>
    <font>
      <u/>
      <sz val="11"/>
      <color theme="10"/>
      <name val="Calibri"/>
      <family val="2"/>
      <scheme val="minor"/>
    </font>
    <font>
      <sz val="12"/>
      <color theme="0"/>
      <name val="Calibri"/>
      <family val="2"/>
      <scheme val="minor"/>
    </font>
    <font>
      <b/>
      <u/>
      <sz val="12"/>
      <color theme="1"/>
      <name val="Calibri (Body)"/>
    </font>
    <font>
      <sz val="12"/>
      <color theme="1"/>
      <name val="Calibri (Body)"/>
    </font>
    <font>
      <sz val="12"/>
      <name val="Calibri"/>
      <family val="2"/>
    </font>
    <font>
      <b/>
      <sz val="12"/>
      <name val="Calibri"/>
      <family val="2"/>
    </font>
    <font>
      <sz val="12"/>
      <color rgb="FF333333"/>
      <name val="Calibri"/>
      <family val="2"/>
    </font>
    <font>
      <b/>
      <sz val="12"/>
      <color rgb="FF333333"/>
      <name val="Calibri"/>
      <family val="2"/>
    </font>
    <font>
      <u/>
      <sz val="12"/>
      <color theme="10"/>
      <name val="Calibri"/>
      <family val="2"/>
      <scheme val="minor"/>
    </font>
    <font>
      <sz val="12"/>
      <name val="Calibri (Body)"/>
    </font>
    <font>
      <sz val="12"/>
      <name val="Arial"/>
      <family val="2"/>
    </font>
    <font>
      <b/>
      <sz val="12"/>
      <color rgb="FF000000"/>
      <name val="Calibri"/>
    </font>
    <font>
      <sz val="12"/>
      <color rgb="FF000000"/>
      <name val="Calibri"/>
    </font>
    <font>
      <sz val="12"/>
      <color theme="1"/>
      <name val="Calibri"/>
      <family val="2"/>
      <scheme val="major"/>
    </font>
    <font>
      <b/>
      <u/>
      <sz val="12"/>
      <color theme="1"/>
      <name val="Calibri"/>
      <family val="2"/>
      <scheme val="major"/>
    </font>
    <font>
      <b/>
      <u/>
      <sz val="12"/>
      <color rgb="FF000000"/>
      <name val="Calibri"/>
      <scheme val="major"/>
    </font>
    <font>
      <sz val="12"/>
      <color rgb="FF000000"/>
      <name val="Calibri"/>
      <scheme val="major"/>
    </font>
  </fonts>
  <fills count="9">
    <fill>
      <patternFill patternType="none"/>
    </fill>
    <fill>
      <patternFill patternType="gray125"/>
    </fill>
    <fill>
      <patternFill patternType="solid">
        <fgColor rgb="FF336B87"/>
        <bgColor indexed="64"/>
      </patternFill>
    </fill>
    <fill>
      <patternFill patternType="solid">
        <fgColor rgb="FF336B87"/>
        <bgColor rgb="FFD0E0E3"/>
      </patternFill>
    </fill>
    <fill>
      <patternFill patternType="solid">
        <fgColor rgb="FF336B87"/>
        <bgColor rgb="FFBFBFBF"/>
      </patternFill>
    </fill>
    <fill>
      <patternFill patternType="solid">
        <fgColor rgb="FFD9EAD3"/>
        <bgColor indexed="64"/>
      </patternFill>
    </fill>
    <fill>
      <patternFill patternType="solid">
        <fgColor rgb="FFA2C9DC"/>
        <bgColor indexed="64"/>
      </patternFill>
    </fill>
    <fill>
      <patternFill patternType="solid">
        <fgColor rgb="FFFFFFFF"/>
        <bgColor indexed="64"/>
      </patternFill>
    </fill>
    <fill>
      <patternFill patternType="solid">
        <fgColor rgb="FF336B87"/>
        <bgColor rgb="FF000000"/>
      </patternFill>
    </fill>
  </fills>
  <borders count="6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rgb="FF000000"/>
      </top>
      <bottom style="thin">
        <color rgb="FF000000"/>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000000"/>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rgb="FF000000"/>
      </bottom>
      <diagonal/>
    </border>
    <border>
      <left style="thin">
        <color rgb="FF000000"/>
      </left>
      <right/>
      <top/>
      <bottom/>
      <diagonal/>
    </border>
    <border>
      <left/>
      <right/>
      <top/>
      <bottom style="thin">
        <color rgb="FF000000"/>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medium">
        <color rgb="FF000000"/>
      </top>
      <bottom style="thin">
        <color indexed="64"/>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indexed="64"/>
      </right>
      <top style="thin">
        <color indexed="64"/>
      </top>
      <bottom style="thin">
        <color indexed="64"/>
      </bottom>
      <diagonal/>
    </border>
    <border>
      <left style="thin">
        <color rgb="FF000000"/>
      </left>
      <right/>
      <top/>
      <bottom style="thin">
        <color indexed="64"/>
      </bottom>
      <diagonal/>
    </border>
    <border>
      <left/>
      <right style="thin">
        <color rgb="FF000000"/>
      </right>
      <top style="thin">
        <color indexed="64"/>
      </top>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right style="thin">
        <color rgb="FF000000"/>
      </right>
      <top/>
      <bottom style="thin">
        <color rgb="FF000000"/>
      </bottom>
      <diagonal/>
    </border>
    <border>
      <left style="medium">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s>
  <cellStyleXfs count="3">
    <xf numFmtId="0" fontId="0" fillId="0" borderId="0"/>
    <xf numFmtId="0" fontId="3" fillId="0" borderId="0"/>
    <xf numFmtId="0" fontId="12" fillId="0" borderId="0" applyNumberFormat="0" applyFill="0" applyBorder="0" applyAlignment="0" applyProtection="0"/>
  </cellStyleXfs>
  <cellXfs count="176">
    <xf numFmtId="0" fontId="0" fillId="0" borderId="0" xfId="0"/>
    <xf numFmtId="0" fontId="6" fillId="0" borderId="0" xfId="1" applyFont="1" applyAlignment="1">
      <alignment horizontal="left" vertical="center"/>
    </xf>
    <xf numFmtId="0" fontId="7" fillId="0" borderId="0" xfId="1" applyFont="1" applyAlignment="1">
      <alignment vertical="center" wrapText="1"/>
    </xf>
    <xf numFmtId="0" fontId="4" fillId="2" borderId="22" xfId="1" applyFont="1" applyFill="1" applyBorder="1" applyAlignment="1">
      <alignment horizontal="center" vertical="center"/>
    </xf>
    <xf numFmtId="0" fontId="4" fillId="2" borderId="22" xfId="1" applyFont="1" applyFill="1" applyBorder="1" applyAlignment="1">
      <alignment horizontal="center" vertical="center" wrapText="1"/>
    </xf>
    <xf numFmtId="0" fontId="6" fillId="5" borderId="11" xfId="1" applyFont="1" applyFill="1" applyBorder="1" applyAlignment="1">
      <alignment vertical="center" wrapText="1"/>
    </xf>
    <xf numFmtId="0" fontId="7" fillId="5" borderId="1" xfId="1" applyFont="1" applyFill="1" applyBorder="1" applyAlignment="1">
      <alignment horizontal="center"/>
    </xf>
    <xf numFmtId="0" fontId="6" fillId="5" borderId="2" xfId="1" applyFont="1" applyFill="1" applyBorder="1" applyAlignment="1">
      <alignment horizontal="center"/>
    </xf>
    <xf numFmtId="0" fontId="6" fillId="5" borderId="22" xfId="1" applyFont="1" applyFill="1" applyBorder="1" applyAlignment="1">
      <alignment horizontal="center" wrapText="1"/>
    </xf>
    <xf numFmtId="0" fontId="4" fillId="4" borderId="3" xfId="0" applyFont="1" applyFill="1" applyBorder="1" applyAlignment="1">
      <alignment horizontal="center" vertical="center"/>
    </xf>
    <xf numFmtId="0" fontId="2" fillId="0" borderId="0" xfId="0" applyFont="1"/>
    <xf numFmtId="0" fontId="2" fillId="0" borderId="0" xfId="1" applyFont="1" applyAlignment="1">
      <alignment horizontal="center" vertical="center"/>
    </xf>
    <xf numFmtId="0" fontId="10" fillId="6" borderId="1" xfId="1" applyFont="1" applyFill="1" applyBorder="1" applyAlignment="1">
      <alignment horizontal="center" vertical="top" wrapText="1"/>
    </xf>
    <xf numFmtId="0" fontId="10" fillId="6" borderId="48" xfId="1" applyFont="1" applyFill="1" applyBorder="1" applyAlignment="1">
      <alignment horizontal="center" vertical="top"/>
    </xf>
    <xf numFmtId="0" fontId="5" fillId="0" borderId="22" xfId="0" applyFont="1" applyBorder="1" applyAlignment="1">
      <alignment horizontal="center" vertical="center" wrapText="1"/>
    </xf>
    <xf numFmtId="0" fontId="13" fillId="0" borderId="0" xfId="0" applyFont="1"/>
    <xf numFmtId="0" fontId="13" fillId="2" borderId="0" xfId="0" applyFont="1" applyFill="1"/>
    <xf numFmtId="0" fontId="2" fillId="0" borderId="0" xfId="1" applyFont="1"/>
    <xf numFmtId="0" fontId="2" fillId="0" borderId="0" xfId="1" applyFont="1" applyAlignment="1">
      <alignment vertical="center"/>
    </xf>
    <xf numFmtId="0" fontId="5" fillId="0" borderId="31" xfId="1" applyFont="1" applyBorder="1" applyAlignment="1">
      <alignment horizontal="center" vertical="center" wrapText="1"/>
    </xf>
    <xf numFmtId="0" fontId="5" fillId="0" borderId="22" xfId="1" applyFont="1" applyBorder="1" applyAlignment="1">
      <alignment horizontal="center" vertical="center" wrapText="1"/>
    </xf>
    <xf numFmtId="0" fontId="2" fillId="0" borderId="0" xfId="1" applyFont="1" applyAlignment="1">
      <alignment horizontal="center"/>
    </xf>
    <xf numFmtId="0" fontId="2" fillId="0" borderId="0" xfId="1" applyFont="1" applyAlignment="1">
      <alignment wrapText="1"/>
    </xf>
    <xf numFmtId="0" fontId="2" fillId="0" borderId="0" xfId="1" applyFont="1" applyAlignment="1">
      <alignment vertical="top"/>
    </xf>
    <xf numFmtId="0" fontId="4" fillId="4" borderId="4" xfId="0" applyFont="1" applyFill="1" applyBorder="1" applyAlignment="1">
      <alignment horizontal="center" vertical="center"/>
    </xf>
    <xf numFmtId="0" fontId="5" fillId="0" borderId="0" xfId="0" applyFont="1" applyAlignment="1">
      <alignment vertical="center"/>
    </xf>
    <xf numFmtId="0" fontId="4" fillId="4" borderId="29" xfId="0" applyFont="1" applyFill="1" applyBorder="1" applyAlignment="1">
      <alignment horizontal="center" vertical="center" wrapText="1"/>
    </xf>
    <xf numFmtId="0" fontId="2" fillId="0" borderId="0" xfId="1" applyFont="1" applyAlignment="1">
      <alignment vertical="top" wrapText="1"/>
    </xf>
    <xf numFmtId="0" fontId="22" fillId="0" borderId="46" xfId="0" applyFont="1" applyBorder="1" applyAlignment="1">
      <alignment wrapText="1"/>
    </xf>
    <xf numFmtId="0" fontId="22" fillId="0" borderId="4" xfId="0" applyFont="1" applyBorder="1" applyAlignment="1">
      <alignment wrapText="1"/>
    </xf>
    <xf numFmtId="0" fontId="22" fillId="0" borderId="40" xfId="0" applyFont="1" applyBorder="1" applyAlignment="1">
      <alignment wrapText="1"/>
    </xf>
    <xf numFmtId="0" fontId="22" fillId="0" borderId="1" xfId="0" applyFont="1" applyBorder="1" applyAlignment="1">
      <alignment wrapText="1"/>
    </xf>
    <xf numFmtId="0" fontId="22" fillId="0" borderId="42" xfId="0" applyFont="1" applyBorder="1" applyAlignment="1">
      <alignment wrapText="1"/>
    </xf>
    <xf numFmtId="0" fontId="22" fillId="0" borderId="49" xfId="0" applyFont="1" applyBorder="1" applyAlignment="1">
      <alignment wrapText="1"/>
    </xf>
    <xf numFmtId="0" fontId="7" fillId="0" borderId="0" xfId="1" applyFont="1" applyAlignment="1">
      <alignment horizontal="center"/>
    </xf>
    <xf numFmtId="0" fontId="2" fillId="0" borderId="0" xfId="0" applyFont="1" applyAlignment="1">
      <alignment horizontal="center" wrapText="1"/>
    </xf>
    <xf numFmtId="0" fontId="2" fillId="0" borderId="0" xfId="1" applyFont="1" applyAlignment="1">
      <alignment horizontal="center" vertical="center" wrapText="1"/>
    </xf>
    <xf numFmtId="0" fontId="10" fillId="6" borderId="41" xfId="1" applyFont="1" applyFill="1" applyBorder="1" applyAlignment="1">
      <alignment horizontal="center" vertical="top" wrapText="1"/>
    </xf>
    <xf numFmtId="0" fontId="6" fillId="0" borderId="57" xfId="1" applyFont="1" applyBorder="1" applyAlignment="1">
      <alignment vertical="center" wrapText="1"/>
    </xf>
    <xf numFmtId="0" fontId="7" fillId="0" borderId="58" xfId="1" applyFont="1" applyBorder="1" applyAlignment="1">
      <alignment horizontal="center"/>
    </xf>
    <xf numFmtId="0" fontId="6" fillId="7" borderId="59" xfId="1" applyFont="1" applyFill="1" applyBorder="1" applyAlignment="1">
      <alignment horizontal="center"/>
    </xf>
    <xf numFmtId="0" fontId="6" fillId="0" borderId="13" xfId="1" applyFont="1" applyBorder="1" applyAlignment="1">
      <alignment horizontal="center" wrapText="1"/>
    </xf>
    <xf numFmtId="0" fontId="6" fillId="0" borderId="0" xfId="1" applyFont="1" applyAlignment="1">
      <alignment horizontal="center" vertical="center"/>
    </xf>
    <xf numFmtId="0" fontId="7" fillId="0" borderId="0" xfId="1" applyFont="1" applyAlignment="1">
      <alignment horizontal="center" vertical="center" wrapText="1"/>
    </xf>
    <xf numFmtId="0" fontId="7" fillId="0" borderId="0" xfId="0" applyFont="1" applyAlignment="1">
      <alignment horizontal="left" vertical="top" wrapText="1"/>
    </xf>
    <xf numFmtId="0" fontId="11" fillId="0" borderId="47" xfId="1" applyFont="1" applyBorder="1" applyAlignment="1">
      <alignment horizontal="left" vertical="center" wrapText="1"/>
    </xf>
    <xf numFmtId="0" fontId="1" fillId="0" borderId="0" xfId="1" applyFont="1"/>
    <xf numFmtId="0" fontId="1" fillId="0" borderId="0" xfId="0" applyFont="1" applyAlignment="1">
      <alignment horizontal="center" wrapText="1"/>
    </xf>
    <xf numFmtId="0" fontId="1" fillId="0" borderId="0" xfId="1" applyFont="1" applyAlignment="1">
      <alignment vertical="center"/>
    </xf>
    <xf numFmtId="0" fontId="1" fillId="5" borderId="22" xfId="1" applyFont="1" applyFill="1" applyBorder="1" applyAlignment="1">
      <alignment horizontal="center" vertical="center"/>
    </xf>
    <xf numFmtId="0" fontId="1" fillId="0" borderId="22" xfId="1" applyFont="1" applyBorder="1" applyAlignment="1">
      <alignment horizontal="center" vertical="center" wrapText="1"/>
    </xf>
    <xf numFmtId="0" fontId="1" fillId="0" borderId="22" xfId="1" applyFont="1" applyBorder="1" applyAlignment="1">
      <alignment horizontal="center" vertical="center"/>
    </xf>
    <xf numFmtId="0" fontId="1" fillId="0" borderId="31" xfId="1" applyFont="1" applyBorder="1" applyAlignment="1">
      <alignment horizontal="center" vertical="center"/>
    </xf>
    <xf numFmtId="0" fontId="1" fillId="0" borderId="31" xfId="1" applyFont="1" applyBorder="1" applyAlignment="1">
      <alignment horizontal="center" vertical="center" wrapText="1"/>
    </xf>
    <xf numFmtId="0" fontId="1" fillId="0" borderId="0" xfId="1" applyFont="1" applyAlignment="1">
      <alignment horizontal="center" vertical="center"/>
    </xf>
    <xf numFmtId="0" fontId="1" fillId="0" borderId="0" xfId="1" applyFont="1" applyAlignment="1">
      <alignment horizontal="center" vertical="center" wrapText="1"/>
    </xf>
    <xf numFmtId="0" fontId="1" fillId="0" borderId="0" xfId="1" applyFont="1" applyAlignment="1">
      <alignment wrapText="1"/>
    </xf>
    <xf numFmtId="0" fontId="1" fillId="0" borderId="0" xfId="0" applyFont="1" applyAlignment="1">
      <alignment vertical="center"/>
    </xf>
    <xf numFmtId="0" fontId="1" fillId="0" borderId="2" xfId="0" applyFont="1" applyBorder="1" applyAlignment="1">
      <alignment horizontal="center" vertical="center"/>
    </xf>
    <xf numFmtId="0" fontId="1" fillId="0" borderId="1" xfId="0" applyFont="1" applyBorder="1" applyAlignment="1">
      <alignment horizontal="center" vertical="center" wrapText="1"/>
    </xf>
    <xf numFmtId="0" fontId="1" fillId="0" borderId="22" xfId="0" applyFont="1" applyBorder="1" applyAlignment="1">
      <alignment horizontal="center" vertical="center"/>
    </xf>
    <xf numFmtId="0" fontId="1" fillId="0" borderId="28" xfId="0" applyFont="1" applyBorder="1" applyAlignment="1">
      <alignment horizontal="center" wrapText="1"/>
    </xf>
    <xf numFmtId="0" fontId="1" fillId="0" borderId="44" xfId="1" applyFont="1" applyBorder="1" applyAlignment="1">
      <alignment vertical="center" wrapText="1"/>
    </xf>
    <xf numFmtId="0" fontId="1" fillId="0" borderId="44" xfId="1" applyFont="1" applyBorder="1" applyAlignment="1">
      <alignment horizontal="left" vertical="center" wrapText="1"/>
    </xf>
    <xf numFmtId="0" fontId="1" fillId="0" borderId="44" xfId="1" applyFont="1" applyBorder="1" applyAlignment="1">
      <alignment horizontal="left" vertical="top" wrapText="1"/>
    </xf>
    <xf numFmtId="0" fontId="1" fillId="0" borderId="44" xfId="1" applyFont="1" applyBorder="1" applyAlignment="1">
      <alignment wrapText="1"/>
    </xf>
    <xf numFmtId="0" fontId="1" fillId="0" borderId="45" xfId="1" applyFont="1" applyBorder="1" applyAlignment="1">
      <alignment wrapText="1"/>
    </xf>
    <xf numFmtId="0" fontId="1" fillId="5" borderId="27" xfId="1" applyFont="1" applyFill="1" applyBorder="1" applyAlignment="1">
      <alignment horizontal="center" vertical="center"/>
    </xf>
    <xf numFmtId="0" fontId="1" fillId="0" borderId="30" xfId="1" applyFont="1" applyBorder="1" applyAlignment="1">
      <alignment horizontal="center" vertical="center"/>
    </xf>
    <xf numFmtId="0" fontId="5" fillId="0" borderId="0" xfId="1" applyFont="1" applyAlignment="1">
      <alignment horizontal="center" vertical="center" wrapText="1"/>
    </xf>
    <xf numFmtId="0" fontId="1" fillId="0" borderId="0" xfId="0" applyFont="1"/>
    <xf numFmtId="0" fontId="7" fillId="0" borderId="6" xfId="0" applyFont="1" applyBorder="1" applyAlignment="1">
      <alignment wrapText="1"/>
    </xf>
    <xf numFmtId="0" fontId="1" fillId="0" borderId="0" xfId="1" applyFont="1" applyAlignment="1">
      <alignment vertical="top" wrapText="1"/>
    </xf>
    <xf numFmtId="0" fontId="1" fillId="0" borderId="0" xfId="1" applyFont="1" applyAlignment="1">
      <alignment horizontal="center"/>
    </xf>
    <xf numFmtId="0" fontId="8" fillId="0" borderId="9" xfId="0" applyFont="1" applyBorder="1" applyAlignment="1">
      <alignment vertical="top" wrapText="1"/>
    </xf>
    <xf numFmtId="0" fontId="18" fillId="0" borderId="9" xfId="0" applyFont="1" applyBorder="1" applyAlignment="1">
      <alignment vertical="top" wrapText="1"/>
    </xf>
    <xf numFmtId="0" fontId="17" fillId="0" borderId="9" xfId="0" applyFont="1" applyBorder="1" applyAlignment="1">
      <alignment vertical="top" wrapText="1"/>
    </xf>
    <xf numFmtId="0" fontId="16" fillId="0" borderId="9" xfId="0" applyFont="1" applyBorder="1" applyAlignment="1">
      <alignment vertical="top" wrapText="1"/>
    </xf>
    <xf numFmtId="0" fontId="8" fillId="5" borderId="1" xfId="0" applyFont="1" applyFill="1" applyBorder="1" applyAlignment="1">
      <alignment vertical="top" wrapText="1"/>
    </xf>
    <xf numFmtId="0" fontId="16" fillId="0" borderId="1" xfId="0" applyFont="1" applyBorder="1" applyAlignment="1">
      <alignment vertical="top" wrapText="1"/>
    </xf>
    <xf numFmtId="0" fontId="8" fillId="0" borderId="1" xfId="0" applyFont="1" applyBorder="1" applyAlignment="1">
      <alignment vertical="top" wrapText="1"/>
    </xf>
    <xf numFmtId="0" fontId="17" fillId="0" borderId="1" xfId="0" applyFont="1" applyBorder="1" applyAlignment="1">
      <alignment vertical="top" wrapText="1"/>
    </xf>
    <xf numFmtId="0" fontId="1" fillId="0" borderId="63" xfId="1" applyFont="1" applyBorder="1" applyAlignment="1">
      <alignment horizontal="center" vertical="center"/>
    </xf>
    <xf numFmtId="0" fontId="16" fillId="0" borderId="33" xfId="0" applyFont="1" applyBorder="1" applyAlignment="1">
      <alignment vertical="top" wrapText="1"/>
    </xf>
    <xf numFmtId="0" fontId="1" fillId="0" borderId="63" xfId="1" applyFont="1" applyBorder="1" applyAlignment="1">
      <alignment horizontal="center" vertical="center" wrapText="1"/>
    </xf>
    <xf numFmtId="0" fontId="16" fillId="0" borderId="0" xfId="0" applyFont="1" applyAlignment="1">
      <alignment vertical="top" wrapText="1"/>
    </xf>
    <xf numFmtId="0" fontId="1" fillId="0" borderId="0" xfId="0" applyFont="1" applyAlignment="1">
      <alignment horizontal="center" vertical="center"/>
    </xf>
    <xf numFmtId="0" fontId="8" fillId="0" borderId="64" xfId="0" applyFont="1" applyBorder="1" applyAlignment="1">
      <alignment vertical="top" wrapText="1"/>
    </xf>
    <xf numFmtId="0" fontId="1" fillId="0" borderId="65" xfId="0" applyFont="1" applyBorder="1" applyAlignment="1">
      <alignment horizontal="center" vertical="center" wrapText="1"/>
    </xf>
    <xf numFmtId="0" fontId="1" fillId="0" borderId="0" xfId="1" applyFont="1" applyAlignment="1">
      <alignment vertical="top"/>
    </xf>
    <xf numFmtId="0" fontId="4" fillId="2" borderId="66" xfId="1" applyFont="1" applyFill="1" applyBorder="1" applyAlignment="1">
      <alignment vertical="center" wrapText="1"/>
    </xf>
    <xf numFmtId="0" fontId="4" fillId="2" borderId="67" xfId="1" applyFont="1" applyFill="1" applyBorder="1" applyAlignment="1">
      <alignment horizontal="center" vertical="center" wrapText="1"/>
    </xf>
    <xf numFmtId="0" fontId="4" fillId="2" borderId="68" xfId="1" applyFont="1" applyFill="1" applyBorder="1" applyAlignment="1">
      <alignment horizontal="center" vertical="center" wrapText="1"/>
    </xf>
    <xf numFmtId="0" fontId="4" fillId="2" borderId="27" xfId="1" applyFont="1" applyFill="1" applyBorder="1" applyAlignment="1">
      <alignment horizontal="center" vertical="center"/>
    </xf>
    <xf numFmtId="0" fontId="13" fillId="2" borderId="0" xfId="1" applyFont="1" applyFill="1"/>
    <xf numFmtId="0" fontId="8" fillId="0" borderId="14" xfId="1" applyFont="1" applyBorder="1" applyAlignment="1">
      <alignment vertical="center" wrapText="1"/>
    </xf>
    <xf numFmtId="0" fontId="1" fillId="0" borderId="15" xfId="1" applyFont="1" applyBorder="1" applyAlignment="1">
      <alignment vertical="center" wrapText="1"/>
    </xf>
    <xf numFmtId="0" fontId="1" fillId="0" borderId="16" xfId="1" applyFont="1" applyBorder="1" applyAlignment="1">
      <alignment vertical="center" wrapText="1"/>
    </xf>
    <xf numFmtId="0" fontId="9" fillId="0" borderId="14" xfId="1" applyFont="1" applyBorder="1" applyAlignment="1">
      <alignment horizontal="left" vertical="center" wrapText="1"/>
    </xf>
    <xf numFmtId="0" fontId="10" fillId="0" borderId="15" xfId="1" applyFont="1" applyBorder="1" applyAlignment="1">
      <alignment horizontal="left" vertical="center" wrapText="1"/>
    </xf>
    <xf numFmtId="0" fontId="10" fillId="0" borderId="16" xfId="1" applyFont="1" applyBorder="1" applyAlignment="1">
      <alignment horizontal="left" vertical="center" wrapText="1"/>
    </xf>
    <xf numFmtId="0" fontId="4" fillId="2" borderId="23"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25" xfId="1" applyFont="1" applyFill="1" applyBorder="1" applyAlignment="1">
      <alignment horizontal="center" vertical="center"/>
    </xf>
    <xf numFmtId="0" fontId="10" fillId="6" borderId="26" xfId="1" applyFont="1" applyFill="1" applyBorder="1" applyAlignment="1">
      <alignment horizontal="center"/>
    </xf>
    <xf numFmtId="0" fontId="10" fillId="6" borderId="0" xfId="1" applyFont="1" applyFill="1" applyAlignment="1">
      <alignment horizontal="center"/>
    </xf>
    <xf numFmtId="0" fontId="10" fillId="6" borderId="17" xfId="1" applyFont="1" applyFill="1" applyBorder="1" applyAlignment="1">
      <alignment horizontal="center"/>
    </xf>
    <xf numFmtId="0" fontId="10" fillId="6" borderId="18" xfId="1" applyFont="1" applyFill="1" applyBorder="1" applyAlignment="1">
      <alignment horizontal="center" vertical="top"/>
    </xf>
    <xf numFmtId="0" fontId="10" fillId="6" borderId="12" xfId="1" applyFont="1" applyFill="1" applyBorder="1" applyAlignment="1">
      <alignment horizontal="center" vertical="top"/>
    </xf>
    <xf numFmtId="0" fontId="10" fillId="6" borderId="19" xfId="1" applyFont="1" applyFill="1" applyBorder="1" applyAlignment="1">
      <alignment horizontal="center" vertical="top"/>
    </xf>
    <xf numFmtId="0" fontId="8" fillId="0" borderId="14" xfId="1" applyFont="1" applyBorder="1" applyAlignment="1">
      <alignment horizontal="left" vertical="center" wrapText="1"/>
    </xf>
    <xf numFmtId="0" fontId="1" fillId="0" borderId="15" xfId="1" applyFont="1" applyBorder="1" applyAlignment="1">
      <alignment horizontal="left" vertical="center" wrapText="1"/>
    </xf>
    <xf numFmtId="0" fontId="1" fillId="0" borderId="16" xfId="1" applyFont="1" applyBorder="1" applyAlignment="1">
      <alignment horizontal="left" vertical="center" wrapText="1"/>
    </xf>
    <xf numFmtId="0" fontId="4" fillId="0" borderId="20" xfId="0" applyFont="1" applyBorder="1" applyAlignment="1">
      <alignment horizontal="center" vertical="center" wrapText="1"/>
    </xf>
    <xf numFmtId="0" fontId="4" fillId="0" borderId="8" xfId="0" applyFont="1" applyBorder="1" applyAlignment="1">
      <alignment horizontal="center" vertical="center" wrapText="1"/>
    </xf>
    <xf numFmtId="0" fontId="4" fillId="8" borderId="20"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7" fillId="0" borderId="21"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21" xfId="0" applyFont="1" applyBorder="1" applyAlignment="1">
      <alignment horizontal="left"/>
    </xf>
    <xf numFmtId="0" fontId="7" fillId="0" borderId="0" xfId="0" applyFont="1" applyAlignment="1">
      <alignment horizontal="left"/>
    </xf>
    <xf numFmtId="0" fontId="8" fillId="0" borderId="21" xfId="0" applyFont="1" applyBorder="1" applyAlignment="1">
      <alignment horizontal="left" vertical="center" wrapText="1"/>
    </xf>
    <xf numFmtId="0" fontId="1" fillId="0" borderId="0" xfId="0" applyFont="1" applyAlignment="1">
      <alignment horizontal="left" vertical="center" wrapText="1"/>
    </xf>
    <xf numFmtId="0" fontId="1" fillId="0" borderId="6" xfId="0" applyFont="1" applyBorder="1" applyAlignment="1">
      <alignment horizontal="left" vertical="center" wrapText="1"/>
    </xf>
    <xf numFmtId="0" fontId="5" fillId="6" borderId="9" xfId="1" applyFont="1" applyFill="1" applyBorder="1" applyAlignment="1">
      <alignment horizontal="center" vertical="center"/>
    </xf>
    <xf numFmtId="0" fontId="5" fillId="6" borderId="10" xfId="1" applyFont="1" applyFill="1" applyBorder="1" applyAlignment="1">
      <alignment horizontal="center" vertical="center"/>
    </xf>
    <xf numFmtId="0" fontId="5" fillId="6" borderId="60" xfId="1" applyFont="1" applyFill="1" applyBorder="1" applyAlignment="1">
      <alignment horizontal="center" vertical="center"/>
    </xf>
    <xf numFmtId="0" fontId="9" fillId="0" borderId="32" xfId="0" applyFont="1" applyBorder="1" applyAlignment="1">
      <alignment horizontal="left" vertical="top" wrapText="1"/>
    </xf>
    <xf numFmtId="0" fontId="9" fillId="0" borderId="0" xfId="0" applyFont="1" applyAlignment="1">
      <alignment horizontal="left" vertical="top" wrapText="1"/>
    </xf>
    <xf numFmtId="0" fontId="9" fillId="0" borderId="6" xfId="0" applyFont="1" applyBorder="1" applyAlignment="1">
      <alignment horizontal="left" vertical="top" wrapText="1"/>
    </xf>
    <xf numFmtId="0" fontId="28" fillId="0" borderId="32" xfId="1" applyFont="1" applyBorder="1" applyAlignment="1">
      <alignment horizontal="left" vertical="top" wrapText="1"/>
    </xf>
    <xf numFmtId="0" fontId="25" fillId="0" borderId="0" xfId="1" applyFont="1" applyAlignment="1">
      <alignment horizontal="left" vertical="top" wrapText="1"/>
    </xf>
    <xf numFmtId="0" fontId="25" fillId="0" borderId="6" xfId="1" applyFont="1" applyBorder="1" applyAlignment="1">
      <alignment horizontal="left" vertical="top" wrapText="1"/>
    </xf>
    <xf numFmtId="0" fontId="25" fillId="0" borderId="61" xfId="1" applyFont="1" applyBorder="1" applyAlignment="1">
      <alignment horizontal="left" vertical="top" wrapText="1"/>
    </xf>
    <xf numFmtId="0" fontId="25" fillId="0" borderId="7" xfId="1" applyFont="1" applyBorder="1" applyAlignment="1">
      <alignment horizontal="left" vertical="top" wrapText="1"/>
    </xf>
    <xf numFmtId="0" fontId="25" fillId="0" borderId="5" xfId="1" applyFont="1" applyBorder="1" applyAlignment="1">
      <alignment horizontal="left" vertical="top" wrapText="1"/>
    </xf>
    <xf numFmtId="0" fontId="4" fillId="8" borderId="62" xfId="0" applyFont="1" applyFill="1" applyBorder="1" applyAlignment="1">
      <alignment horizontal="center" vertical="center" wrapText="1"/>
    </xf>
    <xf numFmtId="0" fontId="7" fillId="0" borderId="29" xfId="0" applyFont="1" applyBorder="1" applyAlignment="1">
      <alignment horizontal="left" vertical="center" wrapText="1"/>
    </xf>
    <xf numFmtId="0" fontId="1" fillId="0" borderId="32" xfId="1" applyFont="1" applyBorder="1" applyAlignment="1">
      <alignment horizontal="left" vertical="top" wrapText="1"/>
    </xf>
    <xf numFmtId="0" fontId="1" fillId="0" borderId="0" xfId="1" applyFont="1" applyAlignment="1">
      <alignment horizontal="left" vertical="top" wrapText="1"/>
    </xf>
    <xf numFmtId="0" fontId="1" fillId="0" borderId="29" xfId="1" applyFont="1" applyBorder="1" applyAlignment="1">
      <alignment horizontal="left" vertical="top" wrapText="1"/>
    </xf>
    <xf numFmtId="0" fontId="9" fillId="0" borderId="29" xfId="0" applyFont="1" applyBorder="1" applyAlignment="1">
      <alignment horizontal="left" vertical="top" wrapText="1"/>
    </xf>
    <xf numFmtId="0" fontId="8" fillId="0" borderId="0" xfId="0" applyFont="1" applyAlignment="1">
      <alignment horizontal="left" vertical="center" wrapText="1"/>
    </xf>
    <xf numFmtId="0" fontId="8" fillId="0" borderId="29" xfId="0" applyFont="1" applyBorder="1" applyAlignment="1">
      <alignment horizontal="left" vertical="center" wrapText="1"/>
    </xf>
    <xf numFmtId="0" fontId="4" fillId="2" borderId="34" xfId="1" applyFont="1" applyFill="1" applyBorder="1" applyAlignment="1">
      <alignment horizontal="center" vertical="center"/>
    </xf>
    <xf numFmtId="0" fontId="4" fillId="2" borderId="43" xfId="1" applyFont="1" applyFill="1" applyBorder="1" applyAlignment="1">
      <alignment horizontal="center" vertical="center"/>
    </xf>
    <xf numFmtId="0" fontId="4" fillId="2" borderId="35" xfId="1" applyFont="1" applyFill="1" applyBorder="1" applyAlignment="1">
      <alignment horizontal="center" vertical="center"/>
    </xf>
    <xf numFmtId="0" fontId="10" fillId="6" borderId="36" xfId="1" applyFont="1" applyFill="1" applyBorder="1" applyAlignment="1">
      <alignment horizontal="center"/>
    </xf>
    <xf numFmtId="0" fontId="10" fillId="6" borderId="8" xfId="1" applyFont="1" applyFill="1" applyBorder="1" applyAlignment="1">
      <alignment horizontal="center"/>
    </xf>
    <xf numFmtId="0" fontId="10" fillId="6" borderId="37" xfId="1" applyFont="1" applyFill="1" applyBorder="1" applyAlignment="1">
      <alignment horizontal="center"/>
    </xf>
    <xf numFmtId="0" fontId="10" fillId="6" borderId="38" xfId="1" applyFont="1" applyFill="1" applyBorder="1" applyAlignment="1">
      <alignment horizontal="center" vertical="top"/>
    </xf>
    <xf numFmtId="0" fontId="10" fillId="6" borderId="0" xfId="1" applyFont="1" applyFill="1" applyAlignment="1">
      <alignment horizontal="center" vertical="top"/>
    </xf>
    <xf numFmtId="0" fontId="10" fillId="6" borderId="39" xfId="1" applyFont="1" applyFill="1" applyBorder="1" applyAlignment="1">
      <alignment horizontal="center" vertical="top"/>
    </xf>
    <xf numFmtId="0" fontId="20" fillId="0" borderId="46" xfId="2" applyFont="1" applyFill="1" applyBorder="1" applyAlignment="1">
      <alignment horizontal="left" vertical="top" wrapText="1"/>
    </xf>
    <xf numFmtId="0" fontId="20" fillId="0" borderId="33" xfId="2" applyFont="1" applyFill="1" applyBorder="1" applyAlignment="1">
      <alignment horizontal="left" vertical="top" wrapText="1"/>
    </xf>
    <xf numFmtId="0" fontId="20" fillId="0" borderId="47" xfId="2" applyFont="1" applyFill="1" applyBorder="1" applyAlignment="1">
      <alignment horizontal="left" vertical="top" wrapText="1"/>
    </xf>
    <xf numFmtId="0" fontId="24" fillId="0" borderId="26" xfId="1" applyFont="1" applyBorder="1" applyAlignment="1">
      <alignment vertical="center" wrapText="1"/>
    </xf>
    <xf numFmtId="0" fontId="6" fillId="0" borderId="0" xfId="1" applyFont="1" applyAlignment="1">
      <alignment vertical="center" wrapText="1"/>
    </xf>
    <xf numFmtId="0" fontId="6" fillId="0" borderId="17" xfId="1" applyFont="1" applyBorder="1" applyAlignment="1">
      <alignment vertical="center" wrapText="1"/>
    </xf>
    <xf numFmtId="0" fontId="4" fillId="3" borderId="50" xfId="1" applyFont="1" applyFill="1" applyBorder="1" applyAlignment="1">
      <alignment horizontal="center" vertical="center"/>
    </xf>
    <xf numFmtId="0" fontId="4" fillId="3" borderId="51" xfId="1" applyFont="1" applyFill="1" applyBorder="1" applyAlignment="1">
      <alignment horizontal="center" vertical="center"/>
    </xf>
    <xf numFmtId="0" fontId="4" fillId="3" borderId="52" xfId="1" applyFont="1" applyFill="1" applyBorder="1" applyAlignment="1">
      <alignment horizontal="center" vertical="center"/>
    </xf>
    <xf numFmtId="0" fontId="8" fillId="0" borderId="53" xfId="1" applyFont="1" applyBorder="1" applyAlignment="1">
      <alignment vertical="center" wrapText="1"/>
    </xf>
    <xf numFmtId="0" fontId="6" fillId="0" borderId="10" xfId="1" applyFont="1" applyBorder="1" applyAlignment="1">
      <alignment vertical="center" wrapText="1"/>
    </xf>
    <xf numFmtId="0" fontId="6" fillId="0" borderId="54" xfId="1" applyFont="1" applyBorder="1" applyAlignment="1">
      <alignment vertical="center" wrapText="1"/>
    </xf>
    <xf numFmtId="0" fontId="4" fillId="3" borderId="55" xfId="1" applyFont="1" applyFill="1" applyBorder="1" applyAlignment="1">
      <alignment vertical="center"/>
    </xf>
    <xf numFmtId="0" fontId="4" fillId="3" borderId="8" xfId="1" applyFont="1" applyFill="1" applyBorder="1" applyAlignment="1">
      <alignment vertical="center"/>
    </xf>
    <xf numFmtId="0" fontId="4" fillId="3" borderId="56" xfId="1" applyFont="1" applyFill="1" applyBorder="1" applyAlignment="1">
      <alignment vertical="center"/>
    </xf>
    <xf numFmtId="0" fontId="5" fillId="0" borderId="21" xfId="0" applyFont="1" applyBorder="1" applyAlignment="1"/>
    <xf numFmtId="0" fontId="5" fillId="0" borderId="0" xfId="0" applyFont="1" applyAlignment="1"/>
    <xf numFmtId="0" fontId="5" fillId="0" borderId="6" xfId="0" applyFont="1" applyBorder="1" applyAlignment="1"/>
    <xf numFmtId="0" fontId="7" fillId="0" borderId="21" xfId="0" applyFont="1" applyBorder="1" applyAlignment="1"/>
    <xf numFmtId="0" fontId="7" fillId="0" borderId="0" xfId="0" applyFont="1" applyAlignment="1"/>
    <xf numFmtId="0" fontId="7" fillId="0" borderId="29" xfId="0" applyFont="1" applyBorder="1" applyAlignment="1"/>
    <xf numFmtId="0" fontId="5" fillId="0" borderId="29" xfId="0" applyFont="1" applyBorder="1" applyAlignment="1"/>
  </cellXfs>
  <cellStyles count="3">
    <cellStyle name="Hyperlink" xfId="2" builtinId="8"/>
    <cellStyle name="Normal" xfId="0" builtinId="0"/>
    <cellStyle name="Normal 2" xfId="1" xr:uid="{AD27FF71-AD38-5747-ACE6-B92FDD21DBA8}"/>
  </cellStyles>
  <dxfs count="0"/>
  <tableStyles count="0" defaultTableStyle="TableStyleMedium2" defaultPivotStyle="PivotStyleLight16"/>
  <colors>
    <mruColors>
      <color rgb="FF336B87"/>
      <color rgb="FFD9EAD3"/>
      <color rgb="FFA2C9DC"/>
      <color rgb="FFCDE2EC"/>
      <color rgb="FF90A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5" Type="http://schemas.openxmlformats.org/officeDocument/2006/relationships/worksheet" Target="worksheets/sheet5.xml"/><Relationship Id="rId15"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doe.virginia.gov/programs-services/special-education/iep-instruction/accessible-instructional-materials-ai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46013-8761-8046-8872-D977883559B8}">
  <dimension ref="A1:P14"/>
  <sheetViews>
    <sheetView showGridLines="0" topLeftCell="A5" workbookViewId="0">
      <selection activeCell="A14" sqref="A14"/>
    </sheetView>
  </sheetViews>
  <sheetFormatPr defaultColWidth="0" defaultRowHeight="15.75" customHeight="1" zeroHeight="1"/>
  <cols>
    <col min="1" max="15" width="8.85546875" style="17" customWidth="1"/>
    <col min="16" max="16384" width="0" style="17" hidden="1"/>
  </cols>
  <sheetData>
    <row r="1" spans="1:16" s="18" customFormat="1" ht="32.25" customHeight="1">
      <c r="A1" s="101" t="s">
        <v>0</v>
      </c>
      <c r="B1" s="102"/>
      <c r="C1" s="102"/>
      <c r="D1" s="102"/>
      <c r="E1" s="102"/>
      <c r="F1" s="102"/>
      <c r="G1" s="102"/>
      <c r="H1" s="102"/>
      <c r="I1" s="102"/>
      <c r="J1" s="102"/>
      <c r="K1" s="102"/>
      <c r="L1" s="102"/>
      <c r="M1" s="102"/>
      <c r="N1" s="102"/>
      <c r="O1" s="103"/>
      <c r="P1" s="48"/>
    </row>
    <row r="2" spans="1:16" ht="20.25" customHeight="1">
      <c r="A2" s="104" t="s">
        <v>1</v>
      </c>
      <c r="B2" s="105"/>
      <c r="C2" s="105"/>
      <c r="D2" s="105"/>
      <c r="E2" s="105"/>
      <c r="F2" s="105"/>
      <c r="G2" s="105"/>
      <c r="H2" s="105"/>
      <c r="I2" s="105"/>
      <c r="J2" s="105"/>
      <c r="K2" s="105"/>
      <c r="L2" s="105"/>
      <c r="M2" s="105"/>
      <c r="N2" s="105"/>
      <c r="O2" s="106"/>
      <c r="P2" s="46"/>
    </row>
    <row r="3" spans="1:16" s="23" customFormat="1" ht="20.25" customHeight="1">
      <c r="A3" s="107" t="s">
        <v>2</v>
      </c>
      <c r="B3" s="108"/>
      <c r="C3" s="108"/>
      <c r="D3" s="108"/>
      <c r="E3" s="108"/>
      <c r="F3" s="108"/>
      <c r="G3" s="108"/>
      <c r="H3" s="108"/>
      <c r="I3" s="108"/>
      <c r="J3" s="108"/>
      <c r="K3" s="108"/>
      <c r="L3" s="108"/>
      <c r="M3" s="108"/>
      <c r="N3" s="108"/>
      <c r="O3" s="109"/>
      <c r="P3" s="89"/>
    </row>
    <row r="4" spans="1:16" s="23" customFormat="1" ht="78.75" customHeight="1">
      <c r="A4" s="98" t="s">
        <v>3</v>
      </c>
      <c r="B4" s="99"/>
      <c r="C4" s="99"/>
      <c r="D4" s="99"/>
      <c r="E4" s="99"/>
      <c r="F4" s="99"/>
      <c r="G4" s="99"/>
      <c r="H4" s="99"/>
      <c r="I4" s="99"/>
      <c r="J4" s="99"/>
      <c r="K4" s="99"/>
      <c r="L4" s="99"/>
      <c r="M4" s="99"/>
      <c r="N4" s="99"/>
      <c r="O4" s="100"/>
      <c r="P4" s="89"/>
    </row>
    <row r="5" spans="1:16" ht="323.25" customHeight="1">
      <c r="A5" s="95" t="s">
        <v>4</v>
      </c>
      <c r="B5" s="96"/>
      <c r="C5" s="96"/>
      <c r="D5" s="96"/>
      <c r="E5" s="96"/>
      <c r="F5" s="96"/>
      <c r="G5" s="96"/>
      <c r="H5" s="96"/>
      <c r="I5" s="96"/>
      <c r="J5" s="96"/>
      <c r="K5" s="96"/>
      <c r="L5" s="96"/>
      <c r="M5" s="96"/>
      <c r="N5" s="96"/>
      <c r="O5" s="97"/>
      <c r="P5" s="46"/>
    </row>
    <row r="6" spans="1:16" ht="66" customHeight="1">
      <c r="A6" s="110" t="s">
        <v>5</v>
      </c>
      <c r="B6" s="111"/>
      <c r="C6" s="111"/>
      <c r="D6" s="111"/>
      <c r="E6" s="111"/>
      <c r="F6" s="111"/>
      <c r="G6" s="111"/>
      <c r="H6" s="111"/>
      <c r="I6" s="111"/>
      <c r="J6" s="111"/>
      <c r="K6" s="111"/>
      <c r="L6" s="111"/>
      <c r="M6" s="111"/>
      <c r="N6" s="111"/>
      <c r="O6" s="112"/>
      <c r="P6" s="46"/>
    </row>
    <row r="7" spans="1:16" ht="44.25" customHeight="1">
      <c r="A7" s="95" t="s">
        <v>6</v>
      </c>
      <c r="B7" s="96"/>
      <c r="C7" s="96"/>
      <c r="D7" s="96"/>
      <c r="E7" s="96"/>
      <c r="F7" s="96"/>
      <c r="G7" s="96"/>
      <c r="H7" s="96"/>
      <c r="I7" s="96"/>
      <c r="J7" s="96"/>
      <c r="K7" s="96"/>
      <c r="L7" s="96"/>
      <c r="M7" s="96"/>
      <c r="N7" s="96"/>
      <c r="O7" s="97"/>
      <c r="P7" s="46"/>
    </row>
    <row r="8" spans="1:16" ht="15.75" hidden="1" customHeight="1">
      <c r="A8" s="46"/>
      <c r="B8" s="46"/>
      <c r="C8" s="46"/>
      <c r="D8" s="46"/>
      <c r="E8" s="46"/>
      <c r="F8" s="46"/>
      <c r="G8" s="46"/>
      <c r="H8" s="46"/>
      <c r="I8" s="46"/>
      <c r="J8" s="46"/>
      <c r="K8" s="46"/>
      <c r="L8" s="46"/>
      <c r="M8" s="46"/>
      <c r="N8" s="46"/>
      <c r="O8" s="46"/>
      <c r="P8" s="46"/>
    </row>
    <row r="9" spans="1:16" ht="15.75" hidden="1" customHeight="1">
      <c r="A9" s="46"/>
      <c r="B9" s="46"/>
      <c r="C9" s="46"/>
      <c r="D9" s="46"/>
      <c r="E9" s="46"/>
      <c r="F9" s="46"/>
      <c r="G9" s="46"/>
      <c r="H9" s="46"/>
      <c r="I9" s="46"/>
      <c r="J9" s="46"/>
      <c r="K9" s="46"/>
      <c r="L9" s="46"/>
      <c r="M9" s="46"/>
      <c r="N9" s="46"/>
      <c r="O9" s="46"/>
      <c r="P9" s="46"/>
    </row>
    <row r="10" spans="1:16" ht="15.75" hidden="1" customHeight="1">
      <c r="A10" s="46"/>
      <c r="B10" s="46"/>
      <c r="C10" s="46"/>
      <c r="D10" s="46"/>
      <c r="E10" s="46"/>
      <c r="F10" s="46"/>
      <c r="G10" s="46"/>
      <c r="H10" s="46"/>
      <c r="I10" s="46"/>
      <c r="J10" s="46"/>
      <c r="K10" s="46"/>
      <c r="L10" s="46"/>
      <c r="M10" s="46"/>
      <c r="N10" s="46"/>
      <c r="O10" s="46"/>
      <c r="P10" s="46"/>
    </row>
    <row r="11" spans="1:16" ht="15.75" hidden="1" customHeight="1">
      <c r="A11" s="46"/>
      <c r="B11" s="46"/>
      <c r="C11" s="46"/>
      <c r="D11" s="46"/>
      <c r="E11" s="46"/>
      <c r="F11" s="46"/>
      <c r="G11" s="46"/>
      <c r="H11" s="46"/>
      <c r="I11" s="46"/>
      <c r="J11" s="46"/>
      <c r="K11" s="46"/>
      <c r="L11" s="46"/>
      <c r="M11" s="46"/>
      <c r="N11" s="46"/>
      <c r="O11" s="46"/>
      <c r="P11" s="46"/>
    </row>
    <row r="12" spans="1:16" ht="15.75" hidden="1" customHeight="1">
      <c r="A12" s="46"/>
      <c r="B12" s="46"/>
      <c r="C12" s="46"/>
      <c r="D12" s="46"/>
      <c r="E12" s="46"/>
      <c r="F12" s="46"/>
      <c r="G12" s="46"/>
      <c r="H12" s="46"/>
      <c r="I12" s="46"/>
      <c r="J12" s="46"/>
      <c r="K12" s="46"/>
      <c r="L12" s="46"/>
      <c r="M12" s="46"/>
      <c r="N12" s="46"/>
      <c r="O12" s="46"/>
      <c r="P12" s="46"/>
    </row>
    <row r="13" spans="1:16" ht="15.75" hidden="1" customHeight="1">
      <c r="A13" s="46"/>
      <c r="B13" s="46"/>
      <c r="C13" s="46"/>
      <c r="D13" s="46"/>
      <c r="E13" s="46"/>
      <c r="F13" s="46"/>
      <c r="G13" s="46"/>
      <c r="H13" s="46"/>
      <c r="I13" s="46"/>
      <c r="J13" s="46"/>
      <c r="K13" s="46"/>
      <c r="L13" s="46"/>
      <c r="M13" s="46"/>
      <c r="N13" s="46"/>
      <c r="O13" s="46"/>
      <c r="P13" s="46"/>
    </row>
    <row r="14" spans="1:16" ht="15.75" hidden="1" customHeight="1">
      <c r="A14" s="46"/>
      <c r="B14" s="46"/>
      <c r="C14" s="46"/>
      <c r="D14" s="46"/>
      <c r="E14" s="46"/>
      <c r="F14" s="46"/>
      <c r="G14" s="46"/>
      <c r="H14" s="46"/>
      <c r="I14" s="46"/>
      <c r="J14" s="46"/>
      <c r="K14" s="46"/>
      <c r="L14" s="46"/>
      <c r="M14" s="46"/>
      <c r="N14" s="46"/>
      <c r="O14" s="46"/>
      <c r="P14" s="46"/>
    </row>
  </sheetData>
  <mergeCells count="7">
    <mergeCell ref="A7:O7"/>
    <mergeCell ref="A4:O4"/>
    <mergeCell ref="A1:O1"/>
    <mergeCell ref="A2:O2"/>
    <mergeCell ref="A3:O3"/>
    <mergeCell ref="A5:O5"/>
    <mergeCell ref="A6:O6"/>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72A8-CF09-1A42-B30E-8449FCAFD0A6}">
  <sheetPr>
    <pageSetUpPr fitToPage="1"/>
  </sheetPr>
  <dimension ref="A1:CS74"/>
  <sheetViews>
    <sheetView showGridLines="0" zoomScale="90" zoomScaleNormal="90" workbookViewId="0">
      <selection activeCell="A10" sqref="A10:XFD10"/>
    </sheetView>
  </sheetViews>
  <sheetFormatPr defaultColWidth="0" defaultRowHeight="15.75" customHeight="1" zeroHeight="1"/>
  <cols>
    <col min="1" max="1" width="13.5703125" style="11" customWidth="1"/>
    <col min="2" max="2" width="75.7109375" style="22" customWidth="1"/>
    <col min="3" max="3" width="25.85546875" style="36" customWidth="1"/>
    <col min="4" max="16384" width="0" style="17" hidden="1"/>
  </cols>
  <sheetData>
    <row r="1" spans="1:97" s="16" customFormat="1" ht="32.25" customHeight="1">
      <c r="A1" s="115" t="s">
        <v>7</v>
      </c>
      <c r="B1" s="116"/>
      <c r="C1" s="116"/>
      <c r="D1" s="113"/>
      <c r="E1" s="114"/>
      <c r="F1" s="114"/>
      <c r="G1" s="113"/>
      <c r="H1" s="114"/>
      <c r="I1" s="114"/>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row>
    <row r="2" spans="1:97" s="10" customFormat="1" ht="15.6">
      <c r="A2" s="117" t="s">
        <v>8</v>
      </c>
      <c r="B2" s="118"/>
      <c r="C2" s="119"/>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row>
    <row r="3" spans="1:97" s="10" customFormat="1" ht="15.6">
      <c r="A3" s="120" t="s">
        <v>9</v>
      </c>
      <c r="B3" s="121"/>
      <c r="C3" s="71"/>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row>
    <row r="4" spans="1:97" s="10" customFormat="1" ht="15.6">
      <c r="A4" s="120" t="s">
        <v>10</v>
      </c>
      <c r="B4" s="121"/>
      <c r="C4" s="71"/>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row>
    <row r="5" spans="1:97" s="10" customFormat="1" ht="15.6">
      <c r="A5" s="120" t="s">
        <v>11</v>
      </c>
      <c r="B5" s="121"/>
      <c r="C5" s="71"/>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row>
    <row r="6" spans="1:97" s="10" customFormat="1" ht="15.6">
      <c r="A6" s="169" t="s">
        <v>12</v>
      </c>
      <c r="B6" s="170"/>
      <c r="C6" s="171"/>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row>
    <row r="7" spans="1:97" s="10" customFormat="1" ht="45.6" customHeight="1">
      <c r="A7" s="122" t="s">
        <v>13</v>
      </c>
      <c r="B7" s="123"/>
      <c r="C7" s="124"/>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row>
    <row r="8" spans="1:97" ht="50.1" customHeight="1">
      <c r="A8" s="128" t="s">
        <v>14</v>
      </c>
      <c r="B8" s="129"/>
      <c r="C8" s="130"/>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row>
    <row r="9" spans="1:97" ht="31.5" customHeight="1">
      <c r="A9" s="131" t="s">
        <v>15</v>
      </c>
      <c r="B9" s="132"/>
      <c r="C9" s="133"/>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row>
    <row r="10" spans="1:97" ht="36.950000000000003" customHeight="1">
      <c r="A10" s="134" t="s">
        <v>16</v>
      </c>
      <c r="B10" s="135"/>
      <c r="C10" s="13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row>
    <row r="11" spans="1:97" ht="15.6">
      <c r="A11" s="3" t="s">
        <v>17</v>
      </c>
      <c r="B11" s="4" t="s">
        <v>18</v>
      </c>
      <c r="C11" s="4" t="s">
        <v>19</v>
      </c>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row>
    <row r="12" spans="1:97" s="18" customFormat="1" ht="62.1">
      <c r="A12" s="49" t="s">
        <v>20</v>
      </c>
      <c r="B12" s="78" t="s">
        <v>21</v>
      </c>
      <c r="C12" s="50" t="s">
        <v>22</v>
      </c>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row>
    <row r="13" spans="1:97" s="18" customFormat="1" ht="30.95">
      <c r="A13" s="51" t="s">
        <v>23</v>
      </c>
      <c r="B13" s="79" t="s">
        <v>24</v>
      </c>
      <c r="C13" s="50" t="s">
        <v>22</v>
      </c>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row>
    <row r="14" spans="1:97" s="18" customFormat="1" ht="30.95">
      <c r="A14" s="51" t="s">
        <v>25</v>
      </c>
      <c r="B14" s="79" t="s">
        <v>26</v>
      </c>
      <c r="C14" s="50" t="s">
        <v>22</v>
      </c>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row>
    <row r="15" spans="1:97" s="18" customFormat="1" ht="46.5">
      <c r="A15" s="51" t="s">
        <v>27</v>
      </c>
      <c r="B15" s="79" t="s">
        <v>28</v>
      </c>
      <c r="C15" s="50" t="s">
        <v>22</v>
      </c>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row>
    <row r="16" spans="1:97" s="18" customFormat="1" ht="30.95">
      <c r="A16" s="51" t="s">
        <v>29</v>
      </c>
      <c r="B16" s="80" t="s">
        <v>30</v>
      </c>
      <c r="C16" s="50" t="s">
        <v>31</v>
      </c>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row>
    <row r="17" spans="1:97" s="18" customFormat="1" ht="62.1">
      <c r="A17" s="51" t="s">
        <v>32</v>
      </c>
      <c r="B17" s="79" t="s">
        <v>33</v>
      </c>
      <c r="C17" s="50" t="s">
        <v>22</v>
      </c>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row>
    <row r="18" spans="1:97" s="18" customFormat="1" ht="46.5">
      <c r="A18" s="51" t="s">
        <v>34</v>
      </c>
      <c r="B18" s="79" t="s">
        <v>35</v>
      </c>
      <c r="C18" s="50" t="s">
        <v>22</v>
      </c>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row>
    <row r="19" spans="1:97" s="18" customFormat="1" ht="30.95">
      <c r="A19" s="51" t="s">
        <v>36</v>
      </c>
      <c r="B19" s="79" t="s">
        <v>37</v>
      </c>
      <c r="C19" s="50" t="s">
        <v>31</v>
      </c>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row>
    <row r="20" spans="1:97" s="18" customFormat="1" ht="30.95">
      <c r="A20" s="51" t="s">
        <v>38</v>
      </c>
      <c r="B20" s="79" t="s">
        <v>39</v>
      </c>
      <c r="C20" s="50" t="s">
        <v>22</v>
      </c>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row>
    <row r="21" spans="1:97" s="18" customFormat="1" ht="30.95">
      <c r="A21" s="51" t="s">
        <v>40</v>
      </c>
      <c r="B21" s="80" t="s">
        <v>41</v>
      </c>
      <c r="C21" s="50" t="s">
        <v>22</v>
      </c>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row>
    <row r="22" spans="1:97" s="18" customFormat="1" ht="30.95">
      <c r="A22" s="51" t="s">
        <v>42</v>
      </c>
      <c r="B22" s="79" t="s">
        <v>43</v>
      </c>
      <c r="C22" s="50" t="s">
        <v>22</v>
      </c>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row>
    <row r="23" spans="1:97" s="18" customFormat="1" ht="409.5" customHeight="1">
      <c r="A23" s="82" t="s">
        <v>44</v>
      </c>
      <c r="B23" s="83" t="s">
        <v>45</v>
      </c>
      <c r="C23" s="84" t="s">
        <v>46</v>
      </c>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row>
    <row r="24" spans="1:97" ht="15.6">
      <c r="A24" s="52"/>
      <c r="B24" s="19" t="s">
        <v>47</v>
      </c>
      <c r="C24" s="53">
        <f>11-(COUNTIF(C12:C22,"does not meet expectations - 0 points"))</f>
        <v>9</v>
      </c>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row>
    <row r="25" spans="1:97" ht="15.6">
      <c r="A25" s="54"/>
      <c r="B25" s="69"/>
      <c r="C25" s="55"/>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row>
    <row r="26" spans="1:97" ht="15.6">
      <c r="A26" s="54"/>
      <c r="B26" s="69"/>
      <c r="C26" s="55"/>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row>
    <row r="27" spans="1:97" ht="15.6">
      <c r="A27" s="125" t="s">
        <v>48</v>
      </c>
      <c r="B27" s="126"/>
      <c r="C27" s="127"/>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row>
    <row r="28" spans="1:97" s="11" customFormat="1" ht="15.6">
      <c r="A28" s="3" t="s">
        <v>17</v>
      </c>
      <c r="B28" s="4" t="s">
        <v>49</v>
      </c>
      <c r="C28" s="4" t="s">
        <v>19</v>
      </c>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row>
    <row r="29" spans="1:97" ht="30.95">
      <c r="A29" s="51" t="s">
        <v>50</v>
      </c>
      <c r="B29" s="79" t="s">
        <v>51</v>
      </c>
      <c r="C29" s="50" t="s">
        <v>22</v>
      </c>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row>
    <row r="30" spans="1:97" ht="30.95">
      <c r="A30" s="51" t="s">
        <v>52</v>
      </c>
      <c r="B30" s="79" t="s">
        <v>53</v>
      </c>
      <c r="C30" s="50" t="s">
        <v>22</v>
      </c>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row>
    <row r="31" spans="1:97" ht="30.95">
      <c r="A31" s="51" t="s">
        <v>54</v>
      </c>
      <c r="B31" s="79" t="s">
        <v>55</v>
      </c>
      <c r="C31" s="50" t="s">
        <v>22</v>
      </c>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row>
    <row r="32" spans="1:97" ht="30.95">
      <c r="A32" s="51" t="s">
        <v>56</v>
      </c>
      <c r="B32" s="79" t="s">
        <v>57</v>
      </c>
      <c r="C32" s="50" t="s">
        <v>22</v>
      </c>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row>
    <row r="33" spans="1:97" ht="30.95">
      <c r="A33" s="51" t="s">
        <v>58</v>
      </c>
      <c r="B33" s="79" t="s">
        <v>59</v>
      </c>
      <c r="C33" s="50" t="s">
        <v>31</v>
      </c>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row>
    <row r="34" spans="1:97" ht="30.95">
      <c r="A34" s="51" t="s">
        <v>60</v>
      </c>
      <c r="B34" s="79" t="s">
        <v>61</v>
      </c>
      <c r="C34" s="50" t="s">
        <v>22</v>
      </c>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row>
    <row r="35" spans="1:97" ht="30.95">
      <c r="A35" s="51" t="s">
        <v>62</v>
      </c>
      <c r="B35" s="79" t="s">
        <v>63</v>
      </c>
      <c r="C35" s="50" t="s">
        <v>31</v>
      </c>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row>
    <row r="36" spans="1:97" ht="46.5">
      <c r="A36" s="51" t="s">
        <v>64</v>
      </c>
      <c r="B36" s="80" t="s">
        <v>65</v>
      </c>
      <c r="C36" s="50" t="s">
        <v>22</v>
      </c>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row>
    <row r="37" spans="1:97" ht="30.95">
      <c r="A37" s="51" t="s">
        <v>66</v>
      </c>
      <c r="B37" s="81" t="s">
        <v>67</v>
      </c>
      <c r="C37" s="50" t="s">
        <v>22</v>
      </c>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row>
    <row r="38" spans="1:97" ht="30.95">
      <c r="A38" s="51" t="s">
        <v>68</v>
      </c>
      <c r="B38" s="81" t="s">
        <v>69</v>
      </c>
      <c r="C38" s="50" t="s">
        <v>22</v>
      </c>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row>
    <row r="39" spans="1:97" ht="387" customHeight="1">
      <c r="A39" s="51" t="s">
        <v>44</v>
      </c>
      <c r="B39" s="85" t="s">
        <v>70</v>
      </c>
      <c r="C39" s="50" t="s">
        <v>46</v>
      </c>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row>
    <row r="40" spans="1:97" s="21" customFormat="1" ht="15.6">
      <c r="A40" s="51"/>
      <c r="B40" s="20" t="s">
        <v>71</v>
      </c>
      <c r="C40" s="50">
        <f>10-(COUNTIF(C29:C38,"does not meet expectations - 0 points"))</f>
        <v>8</v>
      </c>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row>
    <row r="41" spans="1:97" ht="15.6" hidden="1">
      <c r="A41" s="54"/>
      <c r="B41" s="56"/>
      <c r="C41" s="55"/>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row>
    <row r="42" spans="1:97" ht="15.6" hidden="1">
      <c r="A42" s="54"/>
      <c r="B42" s="56"/>
      <c r="C42" s="55"/>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row>
    <row r="43" spans="1:97" ht="15.6" hidden="1">
      <c r="A43" s="54"/>
      <c r="B43" s="56"/>
      <c r="C43" s="55"/>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row>
    <row r="44" spans="1:97" ht="15.6" hidden="1">
      <c r="A44" s="54"/>
      <c r="B44" s="56"/>
      <c r="C44" s="55"/>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row>
    <row r="45" spans="1:97" ht="15.6" hidden="1">
      <c r="A45" s="54"/>
      <c r="B45" s="56"/>
      <c r="C45" s="55"/>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row>
    <row r="46" spans="1:97" ht="15.6" hidden="1">
      <c r="A46" s="54"/>
      <c r="B46" s="56"/>
      <c r="C46" s="55"/>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row>
    <row r="47" spans="1:97" ht="15.75" hidden="1" customHeight="1">
      <c r="A47" s="54"/>
      <c r="B47" s="56"/>
      <c r="C47" s="55"/>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row>
    <row r="48" spans="1:97" ht="15.6" hidden="1">
      <c r="A48" s="54"/>
      <c r="B48" s="56"/>
      <c r="C48" s="55"/>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row>
    <row r="49" spans="1:97" ht="15.6" hidden="1">
      <c r="A49" s="54"/>
      <c r="B49" s="56"/>
      <c r="C49" s="55"/>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row>
    <row r="50" spans="1:97" ht="15.6" hidden="1">
      <c r="A50" s="54"/>
      <c r="B50" s="56"/>
      <c r="C50" s="55"/>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row>
    <row r="51" spans="1:97" ht="15.6" hidden="1">
      <c r="A51" s="54"/>
      <c r="B51" s="56"/>
      <c r="C51" s="55"/>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row>
    <row r="52" spans="1:97" ht="15.6" hidden="1">
      <c r="A52" s="54"/>
      <c r="B52" s="56"/>
      <c r="C52" s="55"/>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row>
    <row r="53" spans="1:97" ht="15.6" hidden="1">
      <c r="A53" s="54"/>
      <c r="B53" s="56"/>
      <c r="C53" s="55"/>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row>
    <row r="54" spans="1:97" ht="15.6" hidden="1">
      <c r="A54" s="54"/>
      <c r="B54" s="56"/>
      <c r="C54" s="55"/>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row>
    <row r="55" spans="1:97" ht="15.6" hidden="1">
      <c r="A55" s="54"/>
      <c r="B55" s="56"/>
      <c r="C55" s="55"/>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row>
    <row r="56" spans="1:97" ht="15.6" hidden="1">
      <c r="A56" s="54"/>
      <c r="B56" s="56"/>
      <c r="C56" s="55"/>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row>
    <row r="57" spans="1:97" ht="15.6" hidden="1">
      <c r="A57" s="54"/>
      <c r="B57" s="56"/>
      <c r="C57" s="5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row>
    <row r="58" spans="1:97" ht="15.6" hidden="1">
      <c r="A58" s="54"/>
      <c r="B58" s="56"/>
      <c r="C58" s="5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row>
    <row r="59" spans="1:97" ht="15.6" hidden="1">
      <c r="A59" s="54"/>
      <c r="B59" s="56"/>
      <c r="C59" s="55"/>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row>
    <row r="60" spans="1:97" ht="15.6" hidden="1">
      <c r="A60" s="54"/>
      <c r="B60" s="56"/>
      <c r="C60" s="55"/>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row>
    <row r="61" spans="1:97" ht="15.6" hidden="1">
      <c r="A61" s="54"/>
      <c r="B61" s="56"/>
      <c r="C61" s="55"/>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row>
    <row r="62" spans="1:97" ht="15.6" hidden="1">
      <c r="A62" s="54"/>
      <c r="B62" s="56"/>
      <c r="C62" s="55"/>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c r="CQ62" s="46"/>
      <c r="CR62" s="46"/>
      <c r="CS62" s="46"/>
    </row>
    <row r="63" spans="1:97" ht="15.6" hidden="1">
      <c r="A63" s="54"/>
      <c r="B63" s="56"/>
      <c r="C63" s="5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row>
    <row r="64" spans="1:97" ht="15.6" hidden="1">
      <c r="A64" s="54"/>
      <c r="B64" s="56"/>
      <c r="C64" s="55"/>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row>
    <row r="65" spans="1:97" ht="15.6" hidden="1">
      <c r="A65" s="54"/>
      <c r="B65" s="56"/>
      <c r="C65" s="55"/>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row>
    <row r="66" spans="1:97" ht="15.6" hidden="1">
      <c r="A66" s="54"/>
      <c r="B66" s="56"/>
      <c r="C66" s="55"/>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row>
    <row r="67" spans="1:97" ht="15.6" hidden="1">
      <c r="A67" s="54"/>
      <c r="B67" s="56"/>
      <c r="C67" s="55"/>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row>
    <row r="68" spans="1:97" ht="15.6" hidden="1">
      <c r="A68" s="54"/>
      <c r="B68" s="56"/>
      <c r="C68" s="55"/>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row>
    <row r="69" spans="1:97" ht="15.6" hidden="1">
      <c r="A69" s="54"/>
      <c r="B69" s="56"/>
      <c r="C69" s="55"/>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row>
    <row r="70" spans="1:97" ht="15.75" hidden="1" customHeight="1">
      <c r="A70" s="54"/>
      <c r="B70" s="56"/>
      <c r="C70" s="55"/>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c r="CG70" s="46"/>
      <c r="CH70" s="46"/>
      <c r="CI70" s="46"/>
      <c r="CJ70" s="46"/>
      <c r="CK70" s="46"/>
      <c r="CL70" s="46"/>
      <c r="CM70" s="46"/>
      <c r="CN70" s="46"/>
      <c r="CO70" s="46"/>
      <c r="CP70" s="46"/>
      <c r="CQ70" s="46"/>
      <c r="CR70" s="46"/>
      <c r="CS70" s="46"/>
    </row>
    <row r="71" spans="1:97" ht="15.75" hidden="1" customHeight="1">
      <c r="A71" s="54"/>
      <c r="B71" s="56"/>
      <c r="C71" s="55"/>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c r="CJ71" s="46"/>
      <c r="CK71" s="46"/>
      <c r="CL71" s="46"/>
      <c r="CM71" s="46"/>
      <c r="CN71" s="46"/>
      <c r="CO71" s="46"/>
      <c r="CP71" s="46"/>
      <c r="CQ71" s="46"/>
      <c r="CR71" s="46"/>
      <c r="CS71" s="46"/>
    </row>
    <row r="72" spans="1:97" ht="15.75" hidden="1" customHeight="1">
      <c r="A72" s="54"/>
      <c r="B72" s="56"/>
      <c r="C72" s="55"/>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row>
    <row r="73" spans="1:97" ht="15.75" hidden="1" customHeight="1">
      <c r="A73" s="54"/>
      <c r="B73" s="56"/>
      <c r="C73" s="55"/>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row>
    <row r="74" spans="1:97" ht="15.75" hidden="1" customHeight="1">
      <c r="A74" s="54"/>
      <c r="B74" s="56"/>
      <c r="C74" s="55"/>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row>
  </sheetData>
  <sheetProtection formatCells="0" formatColumns="0" formatRows="0" selectLockedCells="1"/>
  <mergeCells count="13">
    <mergeCell ref="A7:C7"/>
    <mergeCell ref="A27:C27"/>
    <mergeCell ref="A8:C8"/>
    <mergeCell ref="A9:C9"/>
    <mergeCell ref="A10:C10"/>
    <mergeCell ref="D1:F1"/>
    <mergeCell ref="G1:I1"/>
    <mergeCell ref="A1:C1"/>
    <mergeCell ref="A2:C2"/>
    <mergeCell ref="A6:C6"/>
    <mergeCell ref="A3:B3"/>
    <mergeCell ref="A4:B4"/>
    <mergeCell ref="A5:B5"/>
  </mergeCells>
  <pageMargins left="0.25" right="0.25" top="0.75" bottom="0.75" header="0.3" footer="0.3"/>
  <pageSetup scale="4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0642C-77C1-8043-B2BC-A79872A1C9F9}">
  <sheetPr>
    <pageSetUpPr fitToPage="1"/>
  </sheetPr>
  <dimension ref="A1:AN364"/>
  <sheetViews>
    <sheetView showGridLines="0" topLeftCell="A33" zoomScaleNormal="100" workbookViewId="0">
      <selection sqref="A1:XFD1"/>
    </sheetView>
  </sheetViews>
  <sheetFormatPr defaultColWidth="0" defaultRowHeight="15.75" customHeight="1" zeroHeight="1"/>
  <cols>
    <col min="1" max="1" width="12.7109375" style="10" customWidth="1"/>
    <col min="2" max="2" width="93.140625" style="10" customWidth="1"/>
    <col min="3" max="3" width="24.7109375" style="35" customWidth="1"/>
    <col min="4" max="40" width="8.7109375" style="10" hidden="1" customWidth="1"/>
    <col min="41" max="41" width="14.42578125" style="10" hidden="1" customWidth="1"/>
    <col min="42" max="16384" width="14.42578125" style="10" hidden="1"/>
  </cols>
  <sheetData>
    <row r="1" spans="1:40" s="16" customFormat="1" ht="49.5" customHeight="1">
      <c r="A1" s="115" t="s">
        <v>72</v>
      </c>
      <c r="B1" s="116"/>
      <c r="C1" s="137"/>
      <c r="D1" s="15"/>
    </row>
    <row r="2" spans="1:40" ht="15.75" customHeight="1">
      <c r="A2" s="117" t="s">
        <v>8</v>
      </c>
      <c r="B2" s="118"/>
      <c r="C2" s="138"/>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row>
    <row r="3" spans="1:40" ht="15.6">
      <c r="A3" s="172" t="str">
        <f>'Design &amp; Usability'!A3</f>
        <v>Name of Provider: 95 Percent Group</v>
      </c>
      <c r="B3" s="173"/>
      <c r="C3" s="174"/>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row>
    <row r="4" spans="1:40" ht="15.6">
      <c r="A4" s="172" t="str">
        <f>'Design &amp; Usability'!A4</f>
        <v>Product Title and Edition: 95 Comprehension - 1st Edition</v>
      </c>
      <c r="B4" s="173"/>
      <c r="C4" s="174"/>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row>
    <row r="5" spans="1:40" ht="15.6">
      <c r="A5" s="172" t="str">
        <f>'Design &amp; Usability'!A5</f>
        <v>Publication Year: 2012</v>
      </c>
      <c r="B5" s="173"/>
      <c r="C5" s="174"/>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row>
    <row r="6" spans="1:40" ht="15.6">
      <c r="A6" s="169" t="s">
        <v>12</v>
      </c>
      <c r="B6" s="170"/>
      <c r="C6" s="175"/>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row>
    <row r="7" spans="1:40" ht="52.5" customHeight="1">
      <c r="A7" s="122" t="s">
        <v>13</v>
      </c>
      <c r="B7" s="143"/>
      <c r="C7" s="144"/>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row>
    <row r="8" spans="1:40" ht="51.75" customHeight="1">
      <c r="A8" s="128" t="s">
        <v>14</v>
      </c>
      <c r="B8" s="129"/>
      <c r="C8" s="142"/>
      <c r="D8" s="44"/>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row>
    <row r="9" spans="1:40" s="27" customFormat="1" ht="35.25" customHeight="1">
      <c r="A9" s="139" t="s">
        <v>73</v>
      </c>
      <c r="B9" s="140"/>
      <c r="C9" s="141"/>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row>
    <row r="10" spans="1:40" s="17" customFormat="1" ht="39" customHeight="1">
      <c r="A10" s="139" t="s">
        <v>74</v>
      </c>
      <c r="B10" s="140"/>
      <c r="C10" s="141"/>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row>
    <row r="11" spans="1:40" ht="15.6">
      <c r="A11" s="24" t="s">
        <v>17</v>
      </c>
      <c r="B11" s="9" t="s">
        <v>75</v>
      </c>
      <c r="C11" s="26" t="s">
        <v>76</v>
      </c>
      <c r="D11" s="70"/>
      <c r="E11" s="57"/>
      <c r="F11" s="57"/>
      <c r="G11" s="57"/>
      <c r="H11" s="57"/>
      <c r="I11" s="57"/>
      <c r="J11" s="57"/>
      <c r="K11" s="57"/>
      <c r="L11" s="57"/>
      <c r="M11" s="57"/>
      <c r="N11" s="57"/>
      <c r="O11" s="57"/>
      <c r="P11" s="57"/>
      <c r="Q11" s="57"/>
      <c r="R11" s="57"/>
      <c r="S11" s="57"/>
      <c r="T11" s="57"/>
      <c r="U11" s="57"/>
      <c r="V11" s="57"/>
      <c r="W11" s="57"/>
      <c r="X11" s="57"/>
      <c r="Y11" s="57"/>
      <c r="Z11" s="70"/>
      <c r="AA11" s="70"/>
      <c r="AB11" s="70"/>
      <c r="AC11" s="70"/>
      <c r="AD11" s="70"/>
      <c r="AE11" s="70"/>
      <c r="AF11" s="70"/>
      <c r="AG11" s="70"/>
      <c r="AH11" s="70"/>
      <c r="AI11" s="70"/>
      <c r="AJ11" s="70"/>
      <c r="AK11" s="70"/>
      <c r="AL11" s="70"/>
      <c r="AM11" s="70"/>
      <c r="AN11" s="70"/>
    </row>
    <row r="12" spans="1:40" ht="32.25" customHeight="1">
      <c r="A12" s="58" t="s">
        <v>77</v>
      </c>
      <c r="B12" s="74" t="s">
        <v>78</v>
      </c>
      <c r="C12" s="59" t="s">
        <v>22</v>
      </c>
      <c r="D12" s="25"/>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row>
    <row r="13" spans="1:40" ht="30.95" customHeight="1">
      <c r="A13" s="58" t="s">
        <v>79</v>
      </c>
      <c r="B13" s="74" t="s">
        <v>80</v>
      </c>
      <c r="C13" s="59" t="s">
        <v>22</v>
      </c>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row>
    <row r="14" spans="1:40" ht="36.75" customHeight="1">
      <c r="A14" s="58" t="s">
        <v>81</v>
      </c>
      <c r="B14" s="75" t="s">
        <v>82</v>
      </c>
      <c r="C14" s="59" t="s">
        <v>22</v>
      </c>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row>
    <row r="15" spans="1:40" ht="30.95" customHeight="1">
      <c r="A15" s="58" t="s">
        <v>83</v>
      </c>
      <c r="B15" s="74" t="s">
        <v>84</v>
      </c>
      <c r="C15" s="59" t="s">
        <v>22</v>
      </c>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row>
    <row r="16" spans="1:40" ht="35.25" customHeight="1">
      <c r="A16" s="58" t="s">
        <v>85</v>
      </c>
      <c r="B16" s="76" t="s">
        <v>86</v>
      </c>
      <c r="C16" s="59" t="s">
        <v>31</v>
      </c>
      <c r="D16" s="57"/>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row>
    <row r="17" spans="1:40" ht="33.75" customHeight="1">
      <c r="A17" s="58" t="s">
        <v>87</v>
      </c>
      <c r="B17" s="77" t="s">
        <v>88</v>
      </c>
      <c r="C17" s="59" t="s">
        <v>22</v>
      </c>
      <c r="D17" s="57"/>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row>
    <row r="18" spans="1:40" ht="35.25" customHeight="1">
      <c r="A18" s="58" t="s">
        <v>89</v>
      </c>
      <c r="B18" s="77" t="s">
        <v>90</v>
      </c>
      <c r="C18" s="59" t="s">
        <v>22</v>
      </c>
      <c r="D18" s="57"/>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row>
    <row r="19" spans="1:40" ht="30.95" customHeight="1">
      <c r="A19" s="58" t="s">
        <v>91</v>
      </c>
      <c r="B19" s="76" t="s">
        <v>92</v>
      </c>
      <c r="C19" s="59" t="s">
        <v>22</v>
      </c>
      <c r="D19" s="57"/>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row>
    <row r="20" spans="1:40" ht="30.95" customHeight="1">
      <c r="A20" s="58" t="s">
        <v>93</v>
      </c>
      <c r="B20" s="74" t="s">
        <v>94</v>
      </c>
      <c r="C20" s="59" t="s">
        <v>22</v>
      </c>
      <c r="D20" s="57"/>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row>
    <row r="21" spans="1:40" ht="30.95" customHeight="1">
      <c r="A21" s="58" t="s">
        <v>95</v>
      </c>
      <c r="B21" s="74" t="s">
        <v>96</v>
      </c>
      <c r="C21" s="59" t="s">
        <v>22</v>
      </c>
      <c r="D21" s="57"/>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row>
    <row r="22" spans="1:40" ht="29.25" customHeight="1">
      <c r="A22" s="58" t="s">
        <v>97</v>
      </c>
      <c r="B22" s="74" t="s">
        <v>98</v>
      </c>
      <c r="C22" s="59" t="s">
        <v>31</v>
      </c>
      <c r="D22" s="57"/>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row>
    <row r="23" spans="1:40" ht="30.95" customHeight="1">
      <c r="A23" s="58" t="s">
        <v>99</v>
      </c>
      <c r="B23" s="77" t="s">
        <v>100</v>
      </c>
      <c r="C23" s="59" t="s">
        <v>22</v>
      </c>
      <c r="D23" s="57"/>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row>
    <row r="24" spans="1:40" ht="30.95" customHeight="1">
      <c r="A24" s="58" t="s">
        <v>101</v>
      </c>
      <c r="B24" s="74" t="s">
        <v>102</v>
      </c>
      <c r="C24" s="59" t="s">
        <v>22</v>
      </c>
      <c r="D24" s="57"/>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row>
    <row r="25" spans="1:40" ht="30.95" customHeight="1">
      <c r="A25" s="58" t="s">
        <v>103</v>
      </c>
      <c r="B25" s="77" t="s">
        <v>104</v>
      </c>
      <c r="C25" s="59" t="s">
        <v>22</v>
      </c>
      <c r="D25" s="57"/>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row>
    <row r="26" spans="1:40" ht="30.95" customHeight="1">
      <c r="A26" s="58" t="s">
        <v>105</v>
      </c>
      <c r="B26" s="74" t="s">
        <v>106</v>
      </c>
      <c r="C26" s="59" t="s">
        <v>22</v>
      </c>
      <c r="D26" s="57"/>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row>
    <row r="27" spans="1:40" ht="30.95" customHeight="1">
      <c r="A27" s="58" t="s">
        <v>107</v>
      </c>
      <c r="B27" s="74" t="s">
        <v>108</v>
      </c>
      <c r="C27" s="59" t="s">
        <v>31</v>
      </c>
      <c r="D27" s="57"/>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row>
    <row r="28" spans="1:40" ht="30.95" customHeight="1">
      <c r="A28" s="58" t="s">
        <v>109</v>
      </c>
      <c r="B28" s="77" t="s">
        <v>110</v>
      </c>
      <c r="C28" s="59" t="s">
        <v>31</v>
      </c>
      <c r="D28" s="57"/>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row>
    <row r="29" spans="1:40" ht="30.95" customHeight="1">
      <c r="A29" s="58" t="s">
        <v>111</v>
      </c>
      <c r="B29" s="77" t="s">
        <v>112</v>
      </c>
      <c r="C29" s="59" t="s">
        <v>22</v>
      </c>
      <c r="D29" s="57"/>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row>
    <row r="30" spans="1:40" ht="30.95" customHeight="1">
      <c r="A30" s="58" t="s">
        <v>113</v>
      </c>
      <c r="B30" s="77" t="s">
        <v>114</v>
      </c>
      <c r="C30" s="59" t="s">
        <v>22</v>
      </c>
      <c r="D30" s="57"/>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row>
    <row r="31" spans="1:40" ht="30.95" customHeight="1">
      <c r="A31" s="58" t="s">
        <v>115</v>
      </c>
      <c r="B31" s="74" t="s">
        <v>116</v>
      </c>
      <c r="C31" s="59" t="s">
        <v>22</v>
      </c>
      <c r="D31" s="57"/>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row>
    <row r="32" spans="1:40" ht="30.95" customHeight="1">
      <c r="A32" s="58" t="s">
        <v>117</v>
      </c>
      <c r="B32" s="74" t="s">
        <v>118</v>
      </c>
      <c r="C32" s="59" t="s">
        <v>22</v>
      </c>
      <c r="D32" s="57"/>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row>
    <row r="33" spans="1:40" ht="409.5" customHeight="1">
      <c r="A33" s="86" t="s">
        <v>44</v>
      </c>
      <c r="B33" s="87" t="s">
        <v>119</v>
      </c>
      <c r="C33" s="88" t="s">
        <v>46</v>
      </c>
      <c r="D33" s="57"/>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row>
    <row r="34" spans="1:40" ht="15.6" customHeight="1">
      <c r="A34" s="60"/>
      <c r="B34" s="14" t="s">
        <v>120</v>
      </c>
      <c r="C34" s="61">
        <f>21-(COUNTIF(C12:C32,"does not meet expectations - 0 points"))</f>
        <v>17</v>
      </c>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row>
    <row r="35" spans="1:40" ht="15.6" hidden="1">
      <c r="A35" s="70"/>
      <c r="B35" s="70"/>
      <c r="C35" s="47"/>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row>
    <row r="36" spans="1:40" ht="15.6" hidden="1">
      <c r="A36" s="70"/>
      <c r="B36" s="70"/>
      <c r="C36" s="47"/>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row>
    <row r="37" spans="1:40" ht="15.6" hidden="1">
      <c r="A37" s="70"/>
      <c r="B37" s="70"/>
      <c r="C37" s="47"/>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row>
    <row r="38" spans="1:40" ht="15.6" hidden="1">
      <c r="A38" s="70"/>
      <c r="B38" s="70"/>
      <c r="C38" s="47"/>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row>
    <row r="39" spans="1:40" ht="15.6" hidden="1">
      <c r="A39" s="70"/>
      <c r="B39" s="70"/>
      <c r="C39" s="47"/>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row>
    <row r="40" spans="1:40" ht="15.6" hidden="1">
      <c r="A40" s="70"/>
      <c r="B40" s="70"/>
      <c r="C40" s="47"/>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row>
    <row r="41" spans="1:40" ht="15.6" hidden="1">
      <c r="A41" s="70"/>
      <c r="B41" s="70"/>
      <c r="C41" s="47"/>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row>
    <row r="42" spans="1:40" ht="15.6" hidden="1">
      <c r="A42" s="70"/>
      <c r="B42" s="70"/>
      <c r="C42" s="47"/>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row>
    <row r="43" spans="1:40" ht="15.6" hidden="1">
      <c r="A43" s="70"/>
      <c r="B43" s="70"/>
      <c r="C43" s="47"/>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row>
    <row r="44" spans="1:40" ht="15.6" hidden="1">
      <c r="A44" s="70"/>
      <c r="B44" s="70"/>
      <c r="C44" s="47"/>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row>
    <row r="45" spans="1:40" ht="15.6" hidden="1">
      <c r="A45" s="70"/>
      <c r="B45" s="70"/>
      <c r="C45" s="47"/>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row>
    <row r="46" spans="1:40" ht="15.6" hidden="1">
      <c r="A46" s="70"/>
      <c r="B46" s="70"/>
      <c r="C46" s="47"/>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row>
    <row r="47" spans="1:40" ht="15.6" hidden="1">
      <c r="A47" s="70"/>
      <c r="B47" s="70"/>
      <c r="C47" s="47"/>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row>
    <row r="48" spans="1:40" ht="15.6" hidden="1">
      <c r="A48" s="70"/>
      <c r="B48" s="70"/>
      <c r="C48" s="47"/>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row>
    <row r="49" spans="1:40" ht="15.6" hidden="1">
      <c r="A49" s="70"/>
      <c r="B49" s="70"/>
      <c r="C49" s="47"/>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row>
    <row r="50" spans="1:40" ht="15.6" hidden="1">
      <c r="A50" s="70"/>
      <c r="B50" s="70"/>
      <c r="C50" s="47"/>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row>
    <row r="51" spans="1:40" ht="15.6" hidden="1">
      <c r="A51" s="70"/>
      <c r="B51" s="70"/>
      <c r="C51" s="47"/>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row>
    <row r="52" spans="1:40" ht="15.6" hidden="1">
      <c r="A52" s="70"/>
      <c r="B52" s="70"/>
      <c r="C52" s="47"/>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row>
    <row r="53" spans="1:40" ht="15.6" hidden="1">
      <c r="A53" s="70"/>
      <c r="B53" s="70"/>
      <c r="C53" s="47"/>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row>
    <row r="54" spans="1:40" ht="15.6" hidden="1">
      <c r="A54" s="70"/>
      <c r="B54" s="70"/>
      <c r="C54" s="47"/>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row>
    <row r="55" spans="1:40" ht="15.6" hidden="1">
      <c r="A55" s="70"/>
      <c r="B55" s="70"/>
      <c r="C55" s="47"/>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row>
    <row r="56" spans="1:40" ht="15.6" hidden="1">
      <c r="A56" s="70"/>
      <c r="B56" s="70"/>
      <c r="C56" s="47"/>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row>
    <row r="57" spans="1:40" ht="15.6" hidden="1">
      <c r="A57" s="70"/>
      <c r="B57" s="70"/>
      <c r="C57" s="47"/>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row>
    <row r="58" spans="1:40" ht="15.6" hidden="1">
      <c r="A58" s="70"/>
      <c r="B58" s="70"/>
      <c r="C58" s="47"/>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row>
    <row r="59" spans="1:40" ht="15.6" hidden="1">
      <c r="A59" s="70"/>
      <c r="B59" s="70"/>
      <c r="C59" s="47"/>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row>
    <row r="60" spans="1:40" ht="15.6" hidden="1">
      <c r="A60" s="70"/>
      <c r="B60" s="70"/>
      <c r="C60" s="47"/>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row>
    <row r="61" spans="1:40" ht="15.6" hidden="1">
      <c r="A61" s="70"/>
      <c r="B61" s="70"/>
      <c r="C61" s="47"/>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row>
    <row r="62" spans="1:40" ht="15.6" hidden="1">
      <c r="A62" s="70"/>
      <c r="B62" s="70"/>
      <c r="C62" s="47"/>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row>
    <row r="63" spans="1:40" ht="15.6" hidden="1">
      <c r="A63" s="70"/>
      <c r="B63" s="70"/>
      <c r="C63" s="47"/>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row>
    <row r="64" spans="1:40" ht="15.6" hidden="1">
      <c r="A64" s="70"/>
      <c r="B64" s="70"/>
      <c r="C64" s="47"/>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row>
    <row r="65" spans="1:40" ht="15.6" hidden="1">
      <c r="A65" s="70"/>
      <c r="B65" s="70"/>
      <c r="C65" s="47"/>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row>
    <row r="66" spans="1:40" ht="15.6" hidden="1">
      <c r="A66" s="70"/>
      <c r="B66" s="70"/>
      <c r="C66" s="47"/>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row>
    <row r="67" spans="1:40" ht="15.6" hidden="1">
      <c r="A67" s="70"/>
      <c r="B67" s="70"/>
      <c r="C67" s="47"/>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row>
    <row r="68" spans="1:40" ht="15.6" hidden="1">
      <c r="A68" s="70"/>
      <c r="B68" s="70"/>
      <c r="C68" s="47"/>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row>
    <row r="69" spans="1:40" ht="15.6" hidden="1">
      <c r="A69" s="70"/>
      <c r="B69" s="70"/>
      <c r="C69" s="47"/>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row>
    <row r="70" spans="1:40" ht="15.6" hidden="1">
      <c r="A70" s="70"/>
      <c r="B70" s="70"/>
      <c r="C70" s="47"/>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row>
    <row r="71" spans="1:40" ht="15.6" hidden="1">
      <c r="A71" s="70"/>
      <c r="B71" s="70"/>
      <c r="C71" s="47"/>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row>
    <row r="72" spans="1:40" ht="15.6" hidden="1">
      <c r="A72" s="70"/>
      <c r="B72" s="70"/>
      <c r="C72" s="47"/>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row>
    <row r="73" spans="1:40" ht="15.6" hidden="1">
      <c r="A73" s="70"/>
      <c r="B73" s="70"/>
      <c r="C73" s="47"/>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row>
    <row r="74" spans="1:40" ht="15.6" hidden="1">
      <c r="A74" s="70"/>
      <c r="B74" s="70"/>
      <c r="C74" s="47"/>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row>
    <row r="75" spans="1:40" ht="15.6" hidden="1">
      <c r="A75" s="70"/>
      <c r="B75" s="70"/>
      <c r="C75" s="47"/>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row>
    <row r="76" spans="1:40" ht="15.6" hidden="1">
      <c r="A76" s="70"/>
      <c r="B76" s="70"/>
      <c r="C76" s="47"/>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row>
    <row r="77" spans="1:40" ht="15.6" hidden="1">
      <c r="A77" s="70"/>
      <c r="B77" s="70"/>
      <c r="C77" s="47"/>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row>
    <row r="78" spans="1:40" ht="15.6" hidden="1">
      <c r="A78" s="70"/>
      <c r="B78" s="70"/>
      <c r="C78" s="47"/>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row>
    <row r="79" spans="1:40" ht="15.6" hidden="1">
      <c r="A79" s="70"/>
      <c r="B79" s="70"/>
      <c r="C79" s="47"/>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row>
    <row r="80" spans="1:40" ht="15.6" hidden="1">
      <c r="A80" s="70"/>
      <c r="B80" s="70"/>
      <c r="C80" s="47"/>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row>
    <row r="81" spans="1:40" ht="15.6" hidden="1">
      <c r="A81" s="70"/>
      <c r="B81" s="70"/>
      <c r="C81" s="47"/>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row>
    <row r="82" spans="1:40" ht="15.6" hidden="1">
      <c r="A82" s="70"/>
      <c r="B82" s="70"/>
      <c r="C82" s="47"/>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row>
    <row r="83" spans="1:40" ht="15.6" hidden="1">
      <c r="A83" s="70"/>
      <c r="B83" s="70"/>
      <c r="C83" s="47"/>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row>
    <row r="84" spans="1:40" ht="15.6" hidden="1">
      <c r="A84" s="70"/>
      <c r="B84" s="70"/>
      <c r="C84" s="47"/>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row>
    <row r="85" spans="1:40" ht="15.6" hidden="1">
      <c r="A85" s="70"/>
      <c r="B85" s="70"/>
      <c r="C85" s="47"/>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row>
    <row r="86" spans="1:40" ht="15.6" hidden="1">
      <c r="A86" s="70"/>
      <c r="B86" s="70"/>
      <c r="C86" s="47"/>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row>
    <row r="87" spans="1:40" ht="15.6" hidden="1">
      <c r="A87" s="70"/>
      <c r="B87" s="70"/>
      <c r="C87" s="47"/>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row>
    <row r="88" spans="1:40" ht="15.6" hidden="1">
      <c r="A88" s="70"/>
      <c r="B88" s="70"/>
      <c r="C88" s="47"/>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row>
    <row r="89" spans="1:40" ht="15.6" hidden="1">
      <c r="A89" s="70"/>
      <c r="B89" s="70"/>
      <c r="C89" s="47"/>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row>
    <row r="90" spans="1:40" ht="15.6" hidden="1">
      <c r="A90" s="70"/>
      <c r="B90" s="70"/>
      <c r="C90" s="47"/>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row>
    <row r="91" spans="1:40" ht="15.6" hidden="1">
      <c r="A91" s="70"/>
      <c r="B91" s="70"/>
      <c r="C91" s="47"/>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row>
    <row r="92" spans="1:40" ht="15.6" hidden="1">
      <c r="A92" s="70"/>
      <c r="B92" s="70"/>
      <c r="C92" s="47"/>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row>
    <row r="93" spans="1:40" ht="15.6" hidden="1">
      <c r="A93" s="70"/>
      <c r="B93" s="70"/>
      <c r="C93" s="47"/>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row>
    <row r="94" spans="1:40" ht="15.6" hidden="1">
      <c r="A94" s="70"/>
      <c r="B94" s="70"/>
      <c r="C94" s="47"/>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row>
    <row r="95" spans="1:40" ht="15.6" hidden="1">
      <c r="A95" s="70"/>
      <c r="B95" s="70"/>
      <c r="C95" s="47"/>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row>
    <row r="96" spans="1:40" ht="15.6" hidden="1">
      <c r="A96" s="70"/>
      <c r="B96" s="70"/>
      <c r="C96" s="47"/>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row>
    <row r="97" spans="1:40" ht="15.6" hidden="1">
      <c r="A97" s="70"/>
      <c r="B97" s="70"/>
      <c r="C97" s="47"/>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row>
    <row r="98" spans="1:40" ht="15.6" hidden="1">
      <c r="A98" s="70"/>
      <c r="B98" s="70"/>
      <c r="C98" s="47"/>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row>
    <row r="99" spans="1:40" ht="15.6" hidden="1">
      <c r="A99" s="70"/>
      <c r="B99" s="70"/>
      <c r="C99" s="47"/>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row>
    <row r="100" spans="1:40" ht="15.6" hidden="1">
      <c r="A100" s="70"/>
      <c r="B100" s="70"/>
      <c r="C100" s="47"/>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row>
    <row r="101" spans="1:40" ht="15.6" hidden="1">
      <c r="A101" s="70"/>
      <c r="B101" s="70"/>
      <c r="C101" s="47"/>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row>
    <row r="102" spans="1:40" ht="15.6" hidden="1">
      <c r="A102" s="70"/>
      <c r="B102" s="70"/>
      <c r="C102" s="47"/>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row>
    <row r="103" spans="1:40" ht="15.6" hidden="1">
      <c r="A103" s="70"/>
      <c r="B103" s="70"/>
      <c r="C103" s="47"/>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row>
    <row r="104" spans="1:40" ht="15.6" hidden="1">
      <c r="A104" s="70"/>
      <c r="B104" s="70"/>
      <c r="C104" s="47"/>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row>
    <row r="105" spans="1:40" ht="15.6" hidden="1">
      <c r="A105" s="70"/>
      <c r="B105" s="70"/>
      <c r="C105" s="47"/>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row>
    <row r="106" spans="1:40" ht="15.6" hidden="1">
      <c r="A106" s="70"/>
      <c r="B106" s="70"/>
      <c r="C106" s="47"/>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row>
    <row r="107" spans="1:40" ht="15.6" hidden="1">
      <c r="A107" s="70"/>
      <c r="B107" s="70"/>
      <c r="C107" s="47"/>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row>
    <row r="108" spans="1:40" ht="15.6" hidden="1">
      <c r="A108" s="70"/>
      <c r="B108" s="70"/>
      <c r="C108" s="47"/>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row>
    <row r="109" spans="1:40" ht="15.6" hidden="1">
      <c r="A109" s="70"/>
      <c r="B109" s="70"/>
      <c r="C109" s="47"/>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row>
    <row r="110" spans="1:40" ht="15.6" hidden="1">
      <c r="A110" s="70"/>
      <c r="B110" s="70"/>
      <c r="C110" s="47"/>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row>
    <row r="111" spans="1:40" ht="15.6" hidden="1">
      <c r="A111" s="70"/>
      <c r="B111" s="70"/>
      <c r="C111" s="47"/>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row>
    <row r="112" spans="1:40" ht="15.6" hidden="1">
      <c r="A112" s="70"/>
      <c r="B112" s="70"/>
      <c r="C112" s="47"/>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row>
    <row r="113" spans="1:40" ht="15.6" hidden="1">
      <c r="A113" s="70"/>
      <c r="B113" s="70"/>
      <c r="C113" s="47"/>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row>
    <row r="114" spans="1:40" ht="15.6" hidden="1">
      <c r="A114" s="70"/>
      <c r="B114" s="70"/>
      <c r="C114" s="47"/>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row>
    <row r="115" spans="1:40" ht="15.6" hidden="1">
      <c r="A115" s="70"/>
      <c r="B115" s="70"/>
      <c r="C115" s="47"/>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row>
    <row r="116" spans="1:40" ht="15.6" hidden="1">
      <c r="A116" s="70"/>
      <c r="B116" s="70"/>
      <c r="C116" s="47"/>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row>
    <row r="117" spans="1:40" ht="15.6" hidden="1">
      <c r="A117" s="70"/>
      <c r="B117" s="70"/>
      <c r="C117" s="47"/>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row>
    <row r="118" spans="1:40" ht="15.6" hidden="1">
      <c r="A118" s="70"/>
      <c r="B118" s="70"/>
      <c r="C118" s="47"/>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row>
    <row r="119" spans="1:40" ht="15.6" hidden="1">
      <c r="A119" s="70"/>
      <c r="B119" s="70"/>
      <c r="C119" s="47"/>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row>
    <row r="120" spans="1:40" ht="15.6" hidden="1">
      <c r="A120" s="70"/>
      <c r="B120" s="70"/>
      <c r="C120" s="47"/>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row>
    <row r="121" spans="1:40" ht="15.6" hidden="1">
      <c r="A121" s="70"/>
      <c r="B121" s="70"/>
      <c r="C121" s="47"/>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row>
    <row r="122" spans="1:40" ht="15.6" hidden="1">
      <c r="A122" s="70"/>
      <c r="B122" s="70"/>
      <c r="C122" s="47"/>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row>
    <row r="123" spans="1:40" ht="15.6" hidden="1">
      <c r="A123" s="70"/>
      <c r="B123" s="70"/>
      <c r="C123" s="47"/>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row>
    <row r="124" spans="1:40" ht="15.6" hidden="1">
      <c r="A124" s="70"/>
      <c r="B124" s="70"/>
      <c r="C124" s="47"/>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row>
    <row r="125" spans="1:40" ht="15.6" hidden="1">
      <c r="A125" s="70"/>
      <c r="B125" s="70"/>
      <c r="C125" s="47"/>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row>
    <row r="126" spans="1:40" ht="15.6" hidden="1">
      <c r="A126" s="70"/>
      <c r="B126" s="70"/>
      <c r="C126" s="47"/>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row>
    <row r="127" spans="1:40" ht="15.6" hidden="1">
      <c r="A127" s="70"/>
      <c r="B127" s="70"/>
      <c r="C127" s="47"/>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row>
    <row r="128" spans="1:40" ht="15.6" hidden="1">
      <c r="A128" s="70"/>
      <c r="B128" s="70"/>
      <c r="C128" s="47"/>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row>
    <row r="129" spans="1:40" ht="15.6" hidden="1">
      <c r="A129" s="70"/>
      <c r="B129" s="70"/>
      <c r="C129" s="47"/>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row>
    <row r="130" spans="1:40" ht="15.6" hidden="1">
      <c r="A130" s="70"/>
      <c r="B130" s="70"/>
      <c r="C130" s="47"/>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row>
    <row r="131" spans="1:40" ht="15.6" hidden="1">
      <c r="A131" s="70"/>
      <c r="B131" s="70"/>
      <c r="C131" s="47"/>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row>
    <row r="132" spans="1:40" ht="15.6" hidden="1">
      <c r="A132" s="70"/>
      <c r="B132" s="70"/>
      <c r="C132" s="47"/>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row>
    <row r="133" spans="1:40" ht="15.6" hidden="1">
      <c r="A133" s="70"/>
      <c r="B133" s="70"/>
      <c r="C133" s="47"/>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row>
    <row r="134" spans="1:40" ht="15.6" hidden="1">
      <c r="A134" s="70"/>
      <c r="B134" s="70"/>
      <c r="C134" s="47"/>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row>
    <row r="135" spans="1:40" ht="15.6" hidden="1">
      <c r="A135" s="70"/>
      <c r="B135" s="70"/>
      <c r="C135" s="47"/>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row>
    <row r="136" spans="1:40" ht="15.6" hidden="1">
      <c r="A136" s="70"/>
      <c r="B136" s="70"/>
      <c r="C136" s="47"/>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row>
    <row r="137" spans="1:40" ht="15.6" hidden="1">
      <c r="A137" s="70"/>
      <c r="B137" s="70"/>
      <c r="C137" s="47"/>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row>
    <row r="138" spans="1:40" ht="15.6" hidden="1">
      <c r="A138" s="70"/>
      <c r="B138" s="70"/>
      <c r="C138" s="47"/>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row>
    <row r="139" spans="1:40" ht="15.6" hidden="1">
      <c r="A139" s="70"/>
      <c r="B139" s="70"/>
      <c r="C139" s="47"/>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row>
    <row r="140" spans="1:40" ht="15.6" hidden="1">
      <c r="A140" s="70"/>
      <c r="B140" s="70"/>
      <c r="C140" s="47"/>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row>
    <row r="141" spans="1:40" ht="15.6" hidden="1">
      <c r="A141" s="70"/>
      <c r="B141" s="70"/>
      <c r="C141" s="47"/>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row>
    <row r="142" spans="1:40" ht="15.6" hidden="1">
      <c r="A142" s="70"/>
      <c r="B142" s="70"/>
      <c r="C142" s="47"/>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row>
    <row r="143" spans="1:40" ht="15.6" hidden="1">
      <c r="A143" s="70"/>
      <c r="B143" s="70"/>
      <c r="C143" s="47"/>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row>
    <row r="144" spans="1:40" ht="15.6" hidden="1">
      <c r="A144" s="70"/>
      <c r="B144" s="70"/>
      <c r="C144" s="47"/>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row>
    <row r="145" spans="1:40" ht="15.6" hidden="1">
      <c r="A145" s="70"/>
      <c r="B145" s="70"/>
      <c r="C145" s="47"/>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row>
    <row r="146" spans="1:40" ht="15.6" hidden="1">
      <c r="A146" s="70"/>
      <c r="B146" s="70"/>
      <c r="C146" s="47"/>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row>
    <row r="147" spans="1:40" ht="15.6" hidden="1">
      <c r="A147" s="70"/>
      <c r="B147" s="70"/>
      <c r="C147" s="47"/>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row>
    <row r="148" spans="1:40" ht="15.6" hidden="1">
      <c r="A148" s="70"/>
      <c r="B148" s="70"/>
      <c r="C148" s="47"/>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row>
    <row r="149" spans="1:40" ht="15.6" hidden="1">
      <c r="A149" s="70"/>
      <c r="B149" s="70"/>
      <c r="C149" s="47"/>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row>
    <row r="150" spans="1:40" ht="15.6" hidden="1">
      <c r="A150" s="70"/>
      <c r="B150" s="70"/>
      <c r="C150" s="47"/>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row>
    <row r="151" spans="1:40" ht="15.6" hidden="1">
      <c r="A151" s="70"/>
      <c r="B151" s="70"/>
      <c r="C151" s="47"/>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row>
    <row r="152" spans="1:40" ht="15.6" hidden="1">
      <c r="A152" s="70"/>
      <c r="B152" s="70"/>
      <c r="C152" s="47"/>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row>
    <row r="153" spans="1:40" ht="15.6" hidden="1">
      <c r="A153" s="70"/>
      <c r="B153" s="70"/>
      <c r="C153" s="47"/>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row>
    <row r="154" spans="1:40" ht="15.6" hidden="1">
      <c r="A154" s="70"/>
      <c r="B154" s="70"/>
      <c r="C154" s="47"/>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row>
    <row r="155" spans="1:40" ht="15.6" hidden="1">
      <c r="A155" s="70"/>
      <c r="B155" s="70"/>
      <c r="C155" s="47"/>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row>
    <row r="156" spans="1:40" ht="15.6" hidden="1">
      <c r="A156" s="70"/>
      <c r="B156" s="70"/>
      <c r="C156" s="47"/>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row>
    <row r="157" spans="1:40" ht="15.6" hidden="1">
      <c r="A157" s="70"/>
      <c r="B157" s="70"/>
      <c r="C157" s="47"/>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row>
    <row r="158" spans="1:40" ht="15.6" hidden="1">
      <c r="A158" s="70"/>
      <c r="B158" s="70"/>
      <c r="C158" s="47"/>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row>
    <row r="159" spans="1:40" ht="15.6" hidden="1">
      <c r="A159" s="70"/>
      <c r="B159" s="70"/>
      <c r="C159" s="47"/>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row>
    <row r="160" spans="1:40" ht="15.6" hidden="1">
      <c r="A160" s="70"/>
      <c r="B160" s="70"/>
      <c r="C160" s="47"/>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row>
    <row r="161" spans="1:40" ht="15.6" hidden="1">
      <c r="A161" s="70"/>
      <c r="B161" s="70"/>
      <c r="C161" s="47"/>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row>
    <row r="162" spans="1:40" ht="15.6" hidden="1">
      <c r="A162" s="70"/>
      <c r="B162" s="70"/>
      <c r="C162" s="47"/>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row>
    <row r="163" spans="1:40" ht="15.6" hidden="1">
      <c r="A163" s="70"/>
      <c r="B163" s="70"/>
      <c r="C163" s="47"/>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row>
    <row r="164" spans="1:40" ht="15.6" hidden="1">
      <c r="A164" s="70"/>
      <c r="B164" s="70"/>
      <c r="C164" s="47"/>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row>
    <row r="165" spans="1:40" ht="15.6" hidden="1">
      <c r="A165" s="70"/>
      <c r="B165" s="70"/>
      <c r="C165" s="47"/>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row>
    <row r="166" spans="1:40" ht="15.6" hidden="1">
      <c r="A166" s="70"/>
      <c r="B166" s="70"/>
      <c r="C166" s="47"/>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row>
    <row r="167" spans="1:40" ht="15.6" hidden="1">
      <c r="A167" s="70"/>
      <c r="B167" s="70"/>
      <c r="C167" s="47"/>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row>
    <row r="168" spans="1:40" ht="15.6" hidden="1">
      <c r="A168" s="70"/>
      <c r="B168" s="70"/>
      <c r="C168" s="47"/>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row>
    <row r="169" spans="1:40" ht="15.6" hidden="1">
      <c r="A169" s="70"/>
      <c r="B169" s="70"/>
      <c r="C169" s="47"/>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row>
    <row r="170" spans="1:40" ht="15.6" hidden="1">
      <c r="A170" s="70"/>
      <c r="B170" s="70"/>
      <c r="C170" s="47"/>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row>
    <row r="171" spans="1:40" ht="15.6" hidden="1">
      <c r="A171" s="70"/>
      <c r="B171" s="70"/>
      <c r="C171" s="47"/>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row>
    <row r="172" spans="1:40" ht="15.6" hidden="1">
      <c r="A172" s="70"/>
      <c r="B172" s="70"/>
      <c r="C172" s="47"/>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row>
    <row r="173" spans="1:40" ht="15.6" hidden="1">
      <c r="A173" s="70"/>
      <c r="B173" s="70"/>
      <c r="C173" s="47"/>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row>
    <row r="174" spans="1:40" ht="15.6" hidden="1">
      <c r="A174" s="70"/>
      <c r="B174" s="70"/>
      <c r="C174" s="47"/>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row>
    <row r="175" spans="1:40" ht="15.6" hidden="1">
      <c r="A175" s="70"/>
      <c r="B175" s="70"/>
      <c r="C175" s="47"/>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row>
    <row r="176" spans="1:40" ht="15.6" hidden="1">
      <c r="A176" s="70"/>
      <c r="B176" s="70"/>
      <c r="C176" s="47"/>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row>
    <row r="177" spans="1:40" ht="15.6" hidden="1">
      <c r="A177" s="70"/>
      <c r="B177" s="70"/>
      <c r="C177" s="47"/>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row>
    <row r="178" spans="1:40" ht="15.6" hidden="1">
      <c r="A178" s="70"/>
      <c r="B178" s="70"/>
      <c r="C178" s="47"/>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row>
    <row r="179" spans="1:40" ht="15.6" hidden="1">
      <c r="A179" s="70"/>
      <c r="B179" s="70"/>
      <c r="C179" s="47"/>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row>
    <row r="180" spans="1:40" ht="15.6" hidden="1">
      <c r="A180" s="70"/>
      <c r="B180" s="70"/>
      <c r="C180" s="47"/>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row>
    <row r="181" spans="1:40" ht="15.6" hidden="1">
      <c r="A181" s="70"/>
      <c r="B181" s="70"/>
      <c r="C181" s="47"/>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row>
    <row r="182" spans="1:40" ht="15.6" hidden="1">
      <c r="A182" s="70"/>
      <c r="B182" s="70"/>
      <c r="C182" s="47"/>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row>
    <row r="183" spans="1:40" ht="15.6" hidden="1">
      <c r="A183" s="70"/>
      <c r="B183" s="70"/>
      <c r="C183" s="47"/>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row>
    <row r="184" spans="1:40" ht="15.6" hidden="1">
      <c r="A184" s="70"/>
      <c r="B184" s="70"/>
      <c r="C184" s="47"/>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row>
    <row r="185" spans="1:40" ht="15.6" hidden="1">
      <c r="A185" s="70"/>
      <c r="B185" s="70"/>
      <c r="C185" s="47"/>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row>
    <row r="186" spans="1:40" ht="15.6" hidden="1">
      <c r="A186" s="70"/>
      <c r="B186" s="70"/>
      <c r="C186" s="47"/>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row>
    <row r="187" spans="1:40" ht="15.6" hidden="1">
      <c r="A187" s="70"/>
      <c r="B187" s="70"/>
      <c r="C187" s="47"/>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row>
    <row r="188" spans="1:40" ht="15.6" hidden="1">
      <c r="A188" s="70"/>
      <c r="B188" s="70"/>
      <c r="C188" s="47"/>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row>
    <row r="189" spans="1:40" ht="15.6" hidden="1">
      <c r="A189" s="70"/>
      <c r="B189" s="70"/>
      <c r="C189" s="47"/>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row>
    <row r="190" spans="1:40" ht="15.6" hidden="1">
      <c r="A190" s="70"/>
      <c r="B190" s="70"/>
      <c r="C190" s="47"/>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row>
    <row r="191" spans="1:40" ht="15.6" hidden="1">
      <c r="A191" s="70"/>
      <c r="B191" s="70"/>
      <c r="C191" s="47"/>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row>
    <row r="192" spans="1:40" ht="15.6" hidden="1">
      <c r="A192" s="70"/>
      <c r="B192" s="70"/>
      <c r="C192" s="47"/>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row>
    <row r="193" spans="1:40" ht="15.6" hidden="1">
      <c r="A193" s="70"/>
      <c r="B193" s="70"/>
      <c r="C193" s="47"/>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row>
    <row r="194" spans="1:40" ht="15.6" hidden="1">
      <c r="A194" s="70"/>
      <c r="B194" s="70"/>
      <c r="C194" s="47"/>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row>
    <row r="195" spans="1:40" ht="15.6" hidden="1">
      <c r="A195" s="70"/>
      <c r="B195" s="70"/>
      <c r="C195" s="47"/>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row>
    <row r="196" spans="1:40" ht="15.6" hidden="1">
      <c r="A196" s="70"/>
      <c r="B196" s="70"/>
      <c r="C196" s="47"/>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row>
    <row r="197" spans="1:40" ht="15.6" hidden="1">
      <c r="A197" s="70"/>
      <c r="B197" s="70"/>
      <c r="C197" s="47"/>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row>
    <row r="198" spans="1:40" ht="15.6" hidden="1">
      <c r="A198" s="70"/>
      <c r="B198" s="70"/>
      <c r="C198" s="47"/>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row>
    <row r="199" spans="1:40" ht="15.6" hidden="1">
      <c r="A199" s="70"/>
      <c r="B199" s="70"/>
      <c r="C199" s="47"/>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row>
    <row r="200" spans="1:40" ht="15.6" hidden="1">
      <c r="A200" s="70"/>
      <c r="B200" s="70"/>
      <c r="C200" s="47"/>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row>
    <row r="201" spans="1:40" ht="15.6" hidden="1">
      <c r="A201" s="70"/>
      <c r="B201" s="70"/>
      <c r="C201" s="47"/>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row>
    <row r="202" spans="1:40" ht="15.6" hidden="1">
      <c r="A202" s="70"/>
      <c r="B202" s="70"/>
      <c r="C202" s="47"/>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row>
    <row r="203" spans="1:40" ht="15.6" hidden="1">
      <c r="A203" s="70"/>
      <c r="B203" s="70"/>
      <c r="C203" s="47"/>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row>
    <row r="204" spans="1:40" ht="15.6" hidden="1">
      <c r="A204" s="70"/>
      <c r="B204" s="70"/>
      <c r="C204" s="47"/>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row>
    <row r="205" spans="1:40" ht="15.6" hidden="1">
      <c r="A205" s="70"/>
      <c r="B205" s="70"/>
      <c r="C205" s="47"/>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row>
    <row r="206" spans="1:40" ht="15.6" hidden="1">
      <c r="A206" s="70"/>
      <c r="B206" s="70"/>
      <c r="C206" s="47"/>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row>
    <row r="207" spans="1:40" ht="15.6" hidden="1">
      <c r="A207" s="70"/>
      <c r="B207" s="70"/>
      <c r="C207" s="47"/>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row>
    <row r="208" spans="1:40" ht="15.6" hidden="1">
      <c r="A208" s="70"/>
      <c r="B208" s="70"/>
      <c r="C208" s="47"/>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row>
    <row r="209" spans="1:40" ht="15.6" hidden="1">
      <c r="A209" s="70"/>
      <c r="B209" s="70"/>
      <c r="C209" s="47"/>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row>
    <row r="210" spans="1:40" ht="15.6" hidden="1">
      <c r="A210" s="70"/>
      <c r="B210" s="70"/>
      <c r="C210" s="47"/>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row>
    <row r="211" spans="1:40" ht="15.6" hidden="1">
      <c r="A211" s="70"/>
      <c r="B211" s="70"/>
      <c r="C211" s="47"/>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row>
    <row r="212" spans="1:40" ht="15.6" hidden="1">
      <c r="A212" s="70"/>
      <c r="B212" s="70"/>
      <c r="C212" s="47"/>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row>
    <row r="213" spans="1:40" ht="15.6" hidden="1">
      <c r="A213" s="70"/>
      <c r="B213" s="70"/>
      <c r="C213" s="47"/>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row>
    <row r="214" spans="1:40" ht="15.6" hidden="1">
      <c r="A214" s="70"/>
      <c r="B214" s="70"/>
      <c r="C214" s="47"/>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row>
    <row r="215" spans="1:40" ht="15.6" hidden="1">
      <c r="A215" s="70"/>
      <c r="B215" s="70"/>
      <c r="C215" s="47"/>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row>
    <row r="216" spans="1:40" ht="15.6" hidden="1">
      <c r="A216" s="70"/>
      <c r="B216" s="70"/>
      <c r="C216" s="47"/>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row>
    <row r="217" spans="1:40" ht="15.6" hidden="1">
      <c r="A217" s="70"/>
      <c r="B217" s="70"/>
      <c r="C217" s="47"/>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row>
    <row r="218" spans="1:40" ht="15.6" hidden="1">
      <c r="A218" s="70"/>
      <c r="B218" s="70"/>
      <c r="C218" s="47"/>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row>
    <row r="219" spans="1:40" ht="15.6" hidden="1">
      <c r="A219" s="70"/>
      <c r="B219" s="70"/>
      <c r="C219" s="47"/>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row>
    <row r="220" spans="1:40" ht="15.6" hidden="1">
      <c r="A220" s="70"/>
      <c r="B220" s="70"/>
      <c r="C220" s="47"/>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row>
    <row r="221" spans="1:40" ht="15.6" hidden="1">
      <c r="A221" s="70"/>
      <c r="B221" s="70"/>
      <c r="C221" s="47"/>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row>
    <row r="222" spans="1:40" ht="15.6" hidden="1">
      <c r="A222" s="70"/>
      <c r="B222" s="70"/>
      <c r="C222" s="47"/>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row>
    <row r="223" spans="1:40" ht="15.6" hidden="1">
      <c r="A223" s="70"/>
      <c r="B223" s="70"/>
      <c r="C223" s="47"/>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row>
    <row r="224" spans="1:40" ht="15.6" hidden="1">
      <c r="A224" s="70"/>
      <c r="B224" s="70"/>
      <c r="C224" s="47"/>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row>
    <row r="225" spans="1:40" ht="15.6" hidden="1">
      <c r="A225" s="70"/>
      <c r="B225" s="70"/>
      <c r="C225" s="47"/>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row>
    <row r="226" spans="1:40" ht="15.6" hidden="1">
      <c r="A226" s="70"/>
      <c r="B226" s="70"/>
      <c r="C226" s="47"/>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row>
    <row r="227" spans="1:40" ht="15.6" hidden="1">
      <c r="A227" s="70"/>
      <c r="B227" s="70"/>
      <c r="C227" s="47"/>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row>
    <row r="228" spans="1:40" ht="15.6" hidden="1">
      <c r="A228" s="70"/>
      <c r="B228" s="70"/>
      <c r="C228" s="47"/>
      <c r="D228" s="70"/>
      <c r="E228" s="70"/>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row>
    <row r="229" spans="1:40" ht="15.6" hidden="1">
      <c r="A229" s="70"/>
      <c r="B229" s="70"/>
      <c r="C229" s="47"/>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row>
    <row r="230" spans="1:40" ht="15.6" hidden="1">
      <c r="A230" s="70"/>
      <c r="B230" s="70"/>
      <c r="C230" s="47"/>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row>
    <row r="231" spans="1:40" ht="15.6" hidden="1">
      <c r="A231" s="70"/>
      <c r="B231" s="70"/>
      <c r="C231" s="47"/>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row>
    <row r="232" spans="1:40" ht="15.6" hidden="1">
      <c r="A232" s="70"/>
      <c r="B232" s="70"/>
      <c r="C232" s="47"/>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row>
    <row r="233" spans="1:40" ht="15.6" hidden="1">
      <c r="A233" s="70"/>
      <c r="B233" s="70"/>
      <c r="C233" s="47"/>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row>
    <row r="234" spans="1:40" ht="15.6" hidden="1">
      <c r="A234" s="70"/>
      <c r="B234" s="70"/>
      <c r="C234" s="47"/>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row>
    <row r="235" spans="1:40" ht="15.6" hidden="1">
      <c r="A235" s="70"/>
      <c r="B235" s="70"/>
      <c r="C235" s="47"/>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row>
    <row r="236" spans="1:40" ht="15.6" hidden="1">
      <c r="A236" s="70"/>
      <c r="B236" s="70"/>
      <c r="C236" s="47"/>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row>
    <row r="237" spans="1:40" ht="15.6" hidden="1">
      <c r="A237" s="70"/>
      <c r="B237" s="70"/>
      <c r="C237" s="47"/>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row>
    <row r="238" spans="1:40" ht="15.6" hidden="1">
      <c r="A238" s="70"/>
      <c r="B238" s="70"/>
      <c r="C238" s="47"/>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row>
    <row r="239" spans="1:40" ht="15.6" hidden="1">
      <c r="A239" s="70"/>
      <c r="B239" s="70"/>
      <c r="C239" s="47"/>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row>
    <row r="240" spans="1:40" ht="15.6" hidden="1">
      <c r="A240" s="70"/>
      <c r="B240" s="70"/>
      <c r="C240" s="47"/>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row>
    <row r="241" spans="1:40" ht="15.6" hidden="1">
      <c r="A241" s="70"/>
      <c r="B241" s="70"/>
      <c r="C241" s="47"/>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row>
    <row r="242" spans="1:40" ht="15.6" hidden="1">
      <c r="A242" s="70"/>
      <c r="B242" s="70"/>
      <c r="C242" s="47"/>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row>
    <row r="243" spans="1:40" ht="15.6" hidden="1">
      <c r="A243" s="70"/>
      <c r="B243" s="70"/>
      <c r="C243" s="47"/>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row>
    <row r="244" spans="1:40" ht="15.6" hidden="1">
      <c r="A244" s="70"/>
      <c r="B244" s="70"/>
      <c r="C244" s="47"/>
      <c r="D244" s="70"/>
      <c r="E244" s="70"/>
      <c r="F244" s="70"/>
      <c r="G244" s="70"/>
      <c r="H244" s="70"/>
      <c r="I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row>
    <row r="245" spans="1:40" ht="15.6" hidden="1">
      <c r="A245" s="70"/>
      <c r="B245" s="70"/>
      <c r="C245" s="47"/>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c r="AE245" s="70"/>
      <c r="AF245" s="70"/>
      <c r="AG245" s="70"/>
      <c r="AH245" s="70"/>
      <c r="AI245" s="70"/>
      <c r="AJ245" s="70"/>
      <c r="AK245" s="70"/>
      <c r="AL245" s="70"/>
      <c r="AM245" s="70"/>
      <c r="AN245" s="70"/>
    </row>
    <row r="246" spans="1:40" ht="15.6" hidden="1">
      <c r="A246" s="70"/>
      <c r="B246" s="70"/>
      <c r="C246" s="47"/>
      <c r="D246" s="70"/>
      <c r="E246" s="70"/>
      <c r="F246" s="70"/>
      <c r="G246" s="70"/>
      <c r="H246" s="70"/>
      <c r="I246" s="70"/>
      <c r="J246" s="70"/>
      <c r="K246" s="70"/>
      <c r="L246" s="70"/>
      <c r="M246" s="70"/>
      <c r="N246" s="70"/>
      <c r="O246" s="70"/>
      <c r="P246" s="70"/>
      <c r="Q246" s="70"/>
      <c r="R246" s="70"/>
      <c r="S246" s="70"/>
      <c r="T246" s="70"/>
      <c r="U246" s="70"/>
      <c r="V246" s="70"/>
      <c r="W246" s="70"/>
      <c r="X246" s="70"/>
      <c r="Y246" s="70"/>
      <c r="Z246" s="70"/>
      <c r="AA246" s="70"/>
      <c r="AB246" s="70"/>
      <c r="AC246" s="70"/>
      <c r="AD246" s="70"/>
      <c r="AE246" s="70"/>
      <c r="AF246" s="70"/>
      <c r="AG246" s="70"/>
      <c r="AH246" s="70"/>
      <c r="AI246" s="70"/>
      <c r="AJ246" s="70"/>
      <c r="AK246" s="70"/>
      <c r="AL246" s="70"/>
      <c r="AM246" s="70"/>
      <c r="AN246" s="70"/>
    </row>
    <row r="247" spans="1:40" ht="15.6" hidden="1">
      <c r="A247" s="70"/>
      <c r="B247" s="70"/>
      <c r="C247" s="47"/>
      <c r="D247" s="70"/>
      <c r="E247" s="70"/>
      <c r="F247" s="70"/>
      <c r="G247" s="70"/>
      <c r="H247" s="70"/>
      <c r="I247" s="70"/>
      <c r="J247" s="70"/>
      <c r="K247" s="70"/>
      <c r="L247" s="70"/>
      <c r="M247" s="70"/>
      <c r="N247" s="70"/>
      <c r="O247" s="70"/>
      <c r="P247" s="70"/>
      <c r="Q247" s="70"/>
      <c r="R247" s="70"/>
      <c r="S247" s="70"/>
      <c r="T247" s="70"/>
      <c r="U247" s="70"/>
      <c r="V247" s="70"/>
      <c r="W247" s="70"/>
      <c r="X247" s="70"/>
      <c r="Y247" s="70"/>
      <c r="Z247" s="70"/>
      <c r="AA247" s="70"/>
      <c r="AB247" s="70"/>
      <c r="AC247" s="70"/>
      <c r="AD247" s="70"/>
      <c r="AE247" s="70"/>
      <c r="AF247" s="70"/>
      <c r="AG247" s="70"/>
      <c r="AH247" s="70"/>
      <c r="AI247" s="70"/>
      <c r="AJ247" s="70"/>
      <c r="AK247" s="70"/>
      <c r="AL247" s="70"/>
      <c r="AM247" s="70"/>
      <c r="AN247" s="70"/>
    </row>
    <row r="248" spans="1:40" ht="15.6" hidden="1">
      <c r="A248" s="70"/>
      <c r="B248" s="70"/>
      <c r="C248" s="47"/>
      <c r="D248" s="70"/>
      <c r="E248" s="70"/>
      <c r="F248" s="70"/>
      <c r="G248" s="70"/>
      <c r="H248" s="70"/>
      <c r="I248" s="70"/>
      <c r="J248" s="70"/>
      <c r="K248" s="70"/>
      <c r="L248" s="70"/>
      <c r="M248" s="70"/>
      <c r="N248" s="70"/>
      <c r="O248" s="70"/>
      <c r="P248" s="70"/>
      <c r="Q248" s="70"/>
      <c r="R248" s="70"/>
      <c r="S248" s="70"/>
      <c r="T248" s="70"/>
      <c r="U248" s="70"/>
      <c r="V248" s="70"/>
      <c r="W248" s="70"/>
      <c r="X248" s="70"/>
      <c r="Y248" s="70"/>
      <c r="Z248" s="70"/>
      <c r="AA248" s="70"/>
      <c r="AB248" s="70"/>
      <c r="AC248" s="70"/>
      <c r="AD248" s="70"/>
      <c r="AE248" s="70"/>
      <c r="AF248" s="70"/>
      <c r="AG248" s="70"/>
      <c r="AH248" s="70"/>
      <c r="AI248" s="70"/>
      <c r="AJ248" s="70"/>
      <c r="AK248" s="70"/>
      <c r="AL248" s="70"/>
      <c r="AM248" s="70"/>
      <c r="AN248" s="70"/>
    </row>
    <row r="249" spans="1:40" ht="15.6" hidden="1">
      <c r="A249" s="70"/>
      <c r="B249" s="70"/>
      <c r="C249" s="47"/>
      <c r="D249" s="70"/>
      <c r="E249" s="70"/>
      <c r="F249" s="70"/>
      <c r="G249" s="70"/>
      <c r="H249" s="70"/>
      <c r="I249" s="70"/>
      <c r="J249" s="70"/>
      <c r="K249" s="70"/>
      <c r="L249" s="70"/>
      <c r="M249" s="70"/>
      <c r="N249" s="70"/>
      <c r="O249" s="70"/>
      <c r="P249" s="70"/>
      <c r="Q249" s="70"/>
      <c r="R249" s="70"/>
      <c r="S249" s="70"/>
      <c r="T249" s="70"/>
      <c r="U249" s="70"/>
      <c r="V249" s="70"/>
      <c r="W249" s="70"/>
      <c r="X249" s="70"/>
      <c r="Y249" s="70"/>
      <c r="Z249" s="70"/>
      <c r="AA249" s="70"/>
      <c r="AB249" s="70"/>
      <c r="AC249" s="70"/>
      <c r="AD249" s="70"/>
      <c r="AE249" s="70"/>
      <c r="AF249" s="70"/>
      <c r="AG249" s="70"/>
      <c r="AH249" s="70"/>
      <c r="AI249" s="70"/>
      <c r="AJ249" s="70"/>
      <c r="AK249" s="70"/>
      <c r="AL249" s="70"/>
      <c r="AM249" s="70"/>
      <c r="AN249" s="70"/>
    </row>
    <row r="250" spans="1:40" ht="15.6" hidden="1">
      <c r="A250" s="70"/>
      <c r="B250" s="70"/>
      <c r="C250" s="47"/>
      <c r="D250" s="70"/>
      <c r="E250" s="70"/>
      <c r="F250" s="70"/>
      <c r="G250" s="70"/>
      <c r="H250" s="70"/>
      <c r="I250" s="70"/>
      <c r="J250" s="70"/>
      <c r="K250" s="70"/>
      <c r="L250" s="70"/>
      <c r="M250" s="70"/>
      <c r="N250" s="70"/>
      <c r="O250" s="70"/>
      <c r="P250" s="70"/>
      <c r="Q250" s="70"/>
      <c r="R250" s="70"/>
      <c r="S250" s="70"/>
      <c r="T250" s="70"/>
      <c r="U250" s="70"/>
      <c r="V250" s="70"/>
      <c r="W250" s="70"/>
      <c r="X250" s="70"/>
      <c r="Y250" s="70"/>
      <c r="Z250" s="70"/>
      <c r="AA250" s="70"/>
      <c r="AB250" s="70"/>
      <c r="AC250" s="70"/>
      <c r="AD250" s="70"/>
      <c r="AE250" s="70"/>
      <c r="AF250" s="70"/>
      <c r="AG250" s="70"/>
      <c r="AH250" s="70"/>
      <c r="AI250" s="70"/>
      <c r="AJ250" s="70"/>
      <c r="AK250" s="70"/>
      <c r="AL250" s="70"/>
      <c r="AM250" s="70"/>
      <c r="AN250" s="70"/>
    </row>
    <row r="251" spans="1:40" ht="15.6" hidden="1">
      <c r="A251" s="70"/>
      <c r="B251" s="70"/>
      <c r="C251" s="47"/>
      <c r="D251" s="70"/>
      <c r="E251" s="70"/>
      <c r="F251" s="70"/>
      <c r="G251" s="70"/>
      <c r="H251" s="70"/>
      <c r="I251" s="70"/>
      <c r="J251" s="70"/>
      <c r="K251" s="70"/>
      <c r="L251" s="70"/>
      <c r="M251" s="70"/>
      <c r="N251" s="70"/>
      <c r="O251" s="70"/>
      <c r="P251" s="70"/>
      <c r="Q251" s="70"/>
      <c r="R251" s="70"/>
      <c r="S251" s="70"/>
      <c r="T251" s="70"/>
      <c r="U251" s="70"/>
      <c r="V251" s="70"/>
      <c r="W251" s="70"/>
      <c r="X251" s="70"/>
      <c r="Y251" s="70"/>
      <c r="Z251" s="70"/>
      <c r="AA251" s="70"/>
      <c r="AB251" s="70"/>
      <c r="AC251" s="70"/>
      <c r="AD251" s="70"/>
      <c r="AE251" s="70"/>
      <c r="AF251" s="70"/>
      <c r="AG251" s="70"/>
      <c r="AH251" s="70"/>
      <c r="AI251" s="70"/>
      <c r="AJ251" s="70"/>
      <c r="AK251" s="70"/>
      <c r="AL251" s="70"/>
      <c r="AM251" s="70"/>
      <c r="AN251" s="70"/>
    </row>
    <row r="252" spans="1:40" ht="15.6" hidden="1">
      <c r="A252" s="70"/>
      <c r="B252" s="70"/>
      <c r="C252" s="47"/>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c r="AB252" s="70"/>
      <c r="AC252" s="70"/>
      <c r="AD252" s="70"/>
      <c r="AE252" s="70"/>
      <c r="AF252" s="70"/>
      <c r="AG252" s="70"/>
      <c r="AH252" s="70"/>
      <c r="AI252" s="70"/>
      <c r="AJ252" s="70"/>
      <c r="AK252" s="70"/>
      <c r="AL252" s="70"/>
      <c r="AM252" s="70"/>
      <c r="AN252" s="70"/>
    </row>
    <row r="253" spans="1:40" ht="15.6" hidden="1">
      <c r="A253" s="70"/>
      <c r="B253" s="70"/>
      <c r="C253" s="47"/>
      <c r="D253" s="70"/>
      <c r="E253" s="70"/>
      <c r="F253" s="70"/>
      <c r="G253" s="70"/>
      <c r="H253" s="70"/>
      <c r="I253" s="70"/>
      <c r="J253" s="70"/>
      <c r="K253" s="70"/>
      <c r="L253" s="70"/>
      <c r="M253" s="70"/>
      <c r="N253" s="70"/>
      <c r="O253" s="70"/>
      <c r="P253" s="70"/>
      <c r="Q253" s="70"/>
      <c r="R253" s="70"/>
      <c r="S253" s="70"/>
      <c r="T253" s="70"/>
      <c r="U253" s="70"/>
      <c r="V253" s="70"/>
      <c r="W253" s="70"/>
      <c r="X253" s="70"/>
      <c r="Y253" s="70"/>
      <c r="Z253" s="70"/>
      <c r="AA253" s="70"/>
      <c r="AB253" s="70"/>
      <c r="AC253" s="70"/>
      <c r="AD253" s="70"/>
      <c r="AE253" s="70"/>
      <c r="AF253" s="70"/>
      <c r="AG253" s="70"/>
      <c r="AH253" s="70"/>
      <c r="AI253" s="70"/>
      <c r="AJ253" s="70"/>
      <c r="AK253" s="70"/>
      <c r="AL253" s="70"/>
      <c r="AM253" s="70"/>
      <c r="AN253" s="70"/>
    </row>
    <row r="254" spans="1:40" ht="15.6" hidden="1">
      <c r="A254" s="70"/>
      <c r="B254" s="70"/>
      <c r="C254" s="47"/>
      <c r="D254" s="70"/>
      <c r="E254" s="70"/>
      <c r="F254" s="70"/>
      <c r="G254" s="70"/>
      <c r="H254" s="70"/>
      <c r="I254" s="70"/>
      <c r="J254" s="70"/>
      <c r="K254" s="70"/>
      <c r="L254" s="70"/>
      <c r="M254" s="70"/>
      <c r="N254" s="70"/>
      <c r="O254" s="70"/>
      <c r="P254" s="70"/>
      <c r="Q254" s="70"/>
      <c r="R254" s="70"/>
      <c r="S254" s="70"/>
      <c r="T254" s="70"/>
      <c r="U254" s="70"/>
      <c r="V254" s="70"/>
      <c r="W254" s="70"/>
      <c r="X254" s="70"/>
      <c r="Y254" s="70"/>
      <c r="Z254" s="70"/>
      <c r="AA254" s="70"/>
      <c r="AB254" s="70"/>
      <c r="AC254" s="70"/>
      <c r="AD254" s="70"/>
      <c r="AE254" s="70"/>
      <c r="AF254" s="70"/>
      <c r="AG254" s="70"/>
      <c r="AH254" s="70"/>
      <c r="AI254" s="70"/>
      <c r="AJ254" s="70"/>
      <c r="AK254" s="70"/>
      <c r="AL254" s="70"/>
      <c r="AM254" s="70"/>
      <c r="AN254" s="70"/>
    </row>
    <row r="255" spans="1:40" ht="15.6" hidden="1">
      <c r="A255" s="70"/>
      <c r="B255" s="70"/>
      <c r="C255" s="47"/>
      <c r="D255" s="70"/>
      <c r="E255" s="70"/>
      <c r="F255" s="70"/>
      <c r="G255" s="70"/>
      <c r="H255" s="70"/>
      <c r="I255" s="70"/>
      <c r="J255" s="70"/>
      <c r="K255" s="70"/>
      <c r="L255" s="70"/>
      <c r="M255" s="70"/>
      <c r="N255" s="70"/>
      <c r="O255" s="70"/>
      <c r="P255" s="70"/>
      <c r="Q255" s="70"/>
      <c r="R255" s="70"/>
      <c r="S255" s="70"/>
      <c r="T255" s="70"/>
      <c r="U255" s="70"/>
      <c r="V255" s="70"/>
      <c r="W255" s="70"/>
      <c r="X255" s="70"/>
      <c r="Y255" s="70"/>
      <c r="Z255" s="70"/>
      <c r="AA255" s="70"/>
      <c r="AB255" s="70"/>
      <c r="AC255" s="70"/>
      <c r="AD255" s="70"/>
      <c r="AE255" s="70"/>
      <c r="AF255" s="70"/>
      <c r="AG255" s="70"/>
      <c r="AH255" s="70"/>
      <c r="AI255" s="70"/>
      <c r="AJ255" s="70"/>
      <c r="AK255" s="70"/>
      <c r="AL255" s="70"/>
      <c r="AM255" s="70"/>
      <c r="AN255" s="70"/>
    </row>
    <row r="256" spans="1:40" ht="15.6" hidden="1">
      <c r="A256" s="70"/>
      <c r="B256" s="70"/>
      <c r="C256" s="47"/>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c r="AB256" s="70"/>
      <c r="AC256" s="70"/>
      <c r="AD256" s="70"/>
      <c r="AE256" s="70"/>
      <c r="AF256" s="70"/>
      <c r="AG256" s="70"/>
      <c r="AH256" s="70"/>
      <c r="AI256" s="70"/>
      <c r="AJ256" s="70"/>
      <c r="AK256" s="70"/>
      <c r="AL256" s="70"/>
      <c r="AM256" s="70"/>
      <c r="AN256" s="70"/>
    </row>
    <row r="257" spans="1:40" ht="15.6" hidden="1">
      <c r="A257" s="70"/>
      <c r="B257" s="70"/>
      <c r="C257" s="47"/>
      <c r="D257" s="70"/>
      <c r="E257" s="70"/>
      <c r="F257" s="70"/>
      <c r="G257" s="70"/>
      <c r="H257" s="70"/>
      <c r="I257" s="70"/>
      <c r="J257" s="70"/>
      <c r="K257" s="70"/>
      <c r="L257" s="70"/>
      <c r="M257" s="70"/>
      <c r="N257" s="70"/>
      <c r="O257" s="70"/>
      <c r="P257" s="70"/>
      <c r="Q257" s="70"/>
      <c r="R257" s="70"/>
      <c r="S257" s="70"/>
      <c r="T257" s="70"/>
      <c r="U257" s="70"/>
      <c r="V257" s="70"/>
      <c r="W257" s="70"/>
      <c r="X257" s="70"/>
      <c r="Y257" s="70"/>
      <c r="Z257" s="70"/>
      <c r="AA257" s="70"/>
      <c r="AB257" s="70"/>
      <c r="AC257" s="70"/>
      <c r="AD257" s="70"/>
      <c r="AE257" s="70"/>
      <c r="AF257" s="70"/>
      <c r="AG257" s="70"/>
      <c r="AH257" s="70"/>
      <c r="AI257" s="70"/>
      <c r="AJ257" s="70"/>
      <c r="AK257" s="70"/>
      <c r="AL257" s="70"/>
      <c r="AM257" s="70"/>
      <c r="AN257" s="70"/>
    </row>
    <row r="258" spans="1:40" ht="15.6" hidden="1">
      <c r="A258" s="70"/>
      <c r="B258" s="70"/>
      <c r="C258" s="47"/>
      <c r="D258" s="70"/>
      <c r="E258" s="70"/>
      <c r="F258" s="70"/>
      <c r="G258" s="70"/>
      <c r="H258" s="70"/>
      <c r="I258" s="70"/>
      <c r="J258" s="70"/>
      <c r="K258" s="70"/>
      <c r="L258" s="70"/>
      <c r="M258" s="70"/>
      <c r="N258" s="70"/>
      <c r="O258" s="70"/>
      <c r="P258" s="70"/>
      <c r="Q258" s="70"/>
      <c r="R258" s="70"/>
      <c r="S258" s="70"/>
      <c r="T258" s="70"/>
      <c r="U258" s="70"/>
      <c r="V258" s="70"/>
      <c r="W258" s="70"/>
      <c r="X258" s="70"/>
      <c r="Y258" s="70"/>
      <c r="Z258" s="70"/>
      <c r="AA258" s="70"/>
      <c r="AB258" s="70"/>
      <c r="AC258" s="70"/>
      <c r="AD258" s="70"/>
      <c r="AE258" s="70"/>
      <c r="AF258" s="70"/>
      <c r="AG258" s="70"/>
      <c r="AH258" s="70"/>
      <c r="AI258" s="70"/>
      <c r="AJ258" s="70"/>
      <c r="AK258" s="70"/>
      <c r="AL258" s="70"/>
      <c r="AM258" s="70"/>
      <c r="AN258" s="70"/>
    </row>
    <row r="259" spans="1:40" ht="15.6" hidden="1">
      <c r="A259" s="70"/>
      <c r="B259" s="70"/>
      <c r="C259" s="47"/>
      <c r="D259" s="70"/>
      <c r="E259" s="70"/>
      <c r="F259" s="70"/>
      <c r="G259" s="70"/>
      <c r="H259" s="70"/>
      <c r="I259" s="70"/>
      <c r="J259" s="70"/>
      <c r="K259" s="70"/>
      <c r="L259" s="70"/>
      <c r="M259" s="70"/>
      <c r="N259" s="70"/>
      <c r="O259" s="70"/>
      <c r="P259" s="70"/>
      <c r="Q259" s="70"/>
      <c r="R259" s="70"/>
      <c r="S259" s="70"/>
      <c r="T259" s="70"/>
      <c r="U259" s="70"/>
      <c r="V259" s="70"/>
      <c r="W259" s="70"/>
      <c r="X259" s="70"/>
      <c r="Y259" s="70"/>
      <c r="Z259" s="70"/>
      <c r="AA259" s="70"/>
      <c r="AB259" s="70"/>
      <c r="AC259" s="70"/>
      <c r="AD259" s="70"/>
      <c r="AE259" s="70"/>
      <c r="AF259" s="70"/>
      <c r="AG259" s="70"/>
      <c r="AH259" s="70"/>
      <c r="AI259" s="70"/>
      <c r="AJ259" s="70"/>
      <c r="AK259" s="70"/>
      <c r="AL259" s="70"/>
      <c r="AM259" s="70"/>
      <c r="AN259" s="70"/>
    </row>
    <row r="260" spans="1:40" ht="15.6" hidden="1">
      <c r="A260" s="70"/>
      <c r="B260" s="70"/>
      <c r="C260" s="47"/>
      <c r="D260" s="70"/>
      <c r="E260" s="70"/>
      <c r="F260" s="70"/>
      <c r="G260" s="70"/>
      <c r="H260" s="70"/>
      <c r="I260" s="70"/>
      <c r="J260" s="70"/>
      <c r="K260" s="70"/>
      <c r="L260" s="70"/>
      <c r="M260" s="70"/>
      <c r="N260" s="70"/>
      <c r="O260" s="70"/>
      <c r="P260" s="70"/>
      <c r="Q260" s="70"/>
      <c r="R260" s="70"/>
      <c r="S260" s="70"/>
      <c r="T260" s="70"/>
      <c r="U260" s="70"/>
      <c r="V260" s="70"/>
      <c r="W260" s="70"/>
      <c r="X260" s="70"/>
      <c r="Y260" s="70"/>
      <c r="Z260" s="70"/>
      <c r="AA260" s="70"/>
      <c r="AB260" s="70"/>
      <c r="AC260" s="70"/>
      <c r="AD260" s="70"/>
      <c r="AE260" s="70"/>
      <c r="AF260" s="70"/>
      <c r="AG260" s="70"/>
      <c r="AH260" s="70"/>
      <c r="AI260" s="70"/>
      <c r="AJ260" s="70"/>
      <c r="AK260" s="70"/>
      <c r="AL260" s="70"/>
      <c r="AM260" s="70"/>
      <c r="AN260" s="70"/>
    </row>
    <row r="261" spans="1:40" ht="15.6" hidden="1">
      <c r="A261" s="70"/>
      <c r="B261" s="70"/>
      <c r="C261" s="47"/>
      <c r="D261" s="70"/>
      <c r="E261" s="70"/>
      <c r="F261" s="70"/>
      <c r="G261" s="70"/>
      <c r="H261" s="70"/>
      <c r="I261" s="70"/>
      <c r="J261" s="70"/>
      <c r="K261" s="70"/>
      <c r="L261" s="70"/>
      <c r="M261" s="70"/>
      <c r="N261" s="70"/>
      <c r="O261" s="70"/>
      <c r="P261" s="70"/>
      <c r="Q261" s="70"/>
      <c r="R261" s="70"/>
      <c r="S261" s="70"/>
      <c r="T261" s="70"/>
      <c r="U261" s="70"/>
      <c r="V261" s="70"/>
      <c r="W261" s="70"/>
      <c r="X261" s="70"/>
      <c r="Y261" s="70"/>
      <c r="Z261" s="70"/>
      <c r="AA261" s="70"/>
      <c r="AB261" s="70"/>
      <c r="AC261" s="70"/>
      <c r="AD261" s="70"/>
      <c r="AE261" s="70"/>
      <c r="AF261" s="70"/>
      <c r="AG261" s="70"/>
      <c r="AH261" s="70"/>
      <c r="AI261" s="70"/>
      <c r="AJ261" s="70"/>
      <c r="AK261" s="70"/>
      <c r="AL261" s="70"/>
      <c r="AM261" s="70"/>
      <c r="AN261" s="70"/>
    </row>
    <row r="262" spans="1:40" ht="15.6" hidden="1">
      <c r="A262" s="70"/>
      <c r="B262" s="70"/>
      <c r="C262" s="47"/>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B262" s="70"/>
      <c r="AC262" s="70"/>
      <c r="AD262" s="70"/>
      <c r="AE262" s="70"/>
      <c r="AF262" s="70"/>
      <c r="AG262" s="70"/>
      <c r="AH262" s="70"/>
      <c r="AI262" s="70"/>
      <c r="AJ262" s="70"/>
      <c r="AK262" s="70"/>
      <c r="AL262" s="70"/>
      <c r="AM262" s="70"/>
      <c r="AN262" s="70"/>
    </row>
    <row r="263" spans="1:40" ht="15.6" hidden="1">
      <c r="A263" s="70"/>
      <c r="B263" s="70"/>
      <c r="C263" s="47"/>
      <c r="D263" s="70"/>
      <c r="E263" s="70"/>
      <c r="F263" s="70"/>
      <c r="G263" s="70"/>
      <c r="H263" s="70"/>
      <c r="I263" s="70"/>
      <c r="J263" s="70"/>
      <c r="K263" s="70"/>
      <c r="L263" s="70"/>
      <c r="M263" s="70"/>
      <c r="N263" s="70"/>
      <c r="O263" s="70"/>
      <c r="P263" s="70"/>
      <c r="Q263" s="70"/>
      <c r="R263" s="70"/>
      <c r="S263" s="70"/>
      <c r="T263" s="70"/>
      <c r="U263" s="70"/>
      <c r="V263" s="70"/>
      <c r="W263" s="70"/>
      <c r="X263" s="70"/>
      <c r="Y263" s="70"/>
      <c r="Z263" s="70"/>
      <c r="AA263" s="70"/>
      <c r="AB263" s="70"/>
      <c r="AC263" s="70"/>
      <c r="AD263" s="70"/>
      <c r="AE263" s="70"/>
      <c r="AF263" s="70"/>
      <c r="AG263" s="70"/>
      <c r="AH263" s="70"/>
      <c r="AI263" s="70"/>
      <c r="AJ263" s="70"/>
      <c r="AK263" s="70"/>
      <c r="AL263" s="70"/>
      <c r="AM263" s="70"/>
      <c r="AN263" s="70"/>
    </row>
    <row r="264" spans="1:40" ht="15.6" hidden="1">
      <c r="A264" s="70"/>
      <c r="B264" s="70"/>
      <c r="C264" s="47"/>
      <c r="D264" s="70"/>
      <c r="E264" s="70"/>
      <c r="F264" s="70"/>
      <c r="G264" s="70"/>
      <c r="H264" s="70"/>
      <c r="I264" s="70"/>
      <c r="J264" s="70"/>
      <c r="K264" s="70"/>
      <c r="L264" s="70"/>
      <c r="M264" s="70"/>
      <c r="N264" s="70"/>
      <c r="O264" s="70"/>
      <c r="P264" s="70"/>
      <c r="Q264" s="70"/>
      <c r="R264" s="70"/>
      <c r="S264" s="70"/>
      <c r="T264" s="70"/>
      <c r="U264" s="70"/>
      <c r="V264" s="70"/>
      <c r="W264" s="70"/>
      <c r="X264" s="70"/>
      <c r="Y264" s="70"/>
      <c r="Z264" s="70"/>
      <c r="AA264" s="70"/>
      <c r="AB264" s="70"/>
      <c r="AC264" s="70"/>
      <c r="AD264" s="70"/>
      <c r="AE264" s="70"/>
      <c r="AF264" s="70"/>
      <c r="AG264" s="70"/>
      <c r="AH264" s="70"/>
      <c r="AI264" s="70"/>
      <c r="AJ264" s="70"/>
      <c r="AK264" s="70"/>
      <c r="AL264" s="70"/>
      <c r="AM264" s="70"/>
      <c r="AN264" s="70"/>
    </row>
    <row r="265" spans="1:40" ht="15.6" hidden="1">
      <c r="A265" s="70"/>
      <c r="B265" s="70"/>
      <c r="C265" s="47"/>
      <c r="D265" s="70"/>
      <c r="E265" s="70"/>
      <c r="F265" s="70"/>
      <c r="G265" s="70"/>
      <c r="H265" s="70"/>
      <c r="I265" s="70"/>
      <c r="J265" s="70"/>
      <c r="K265" s="70"/>
      <c r="L265" s="70"/>
      <c r="M265" s="70"/>
      <c r="N265" s="70"/>
      <c r="O265" s="70"/>
      <c r="P265" s="70"/>
      <c r="Q265" s="70"/>
      <c r="R265" s="70"/>
      <c r="S265" s="70"/>
      <c r="T265" s="70"/>
      <c r="U265" s="70"/>
      <c r="V265" s="70"/>
      <c r="W265" s="70"/>
      <c r="X265" s="70"/>
      <c r="Y265" s="70"/>
      <c r="Z265" s="70"/>
      <c r="AA265" s="70"/>
      <c r="AB265" s="70"/>
      <c r="AC265" s="70"/>
      <c r="AD265" s="70"/>
      <c r="AE265" s="70"/>
      <c r="AF265" s="70"/>
      <c r="AG265" s="70"/>
      <c r="AH265" s="70"/>
      <c r="AI265" s="70"/>
      <c r="AJ265" s="70"/>
      <c r="AK265" s="70"/>
      <c r="AL265" s="70"/>
      <c r="AM265" s="70"/>
      <c r="AN265" s="70"/>
    </row>
    <row r="266" spans="1:40" ht="15.6" hidden="1">
      <c r="A266" s="70"/>
      <c r="B266" s="70"/>
      <c r="C266" s="47"/>
      <c r="D266" s="70"/>
      <c r="E266" s="70"/>
      <c r="F266" s="70"/>
      <c r="G266" s="70"/>
      <c r="H266" s="70"/>
      <c r="I266" s="70"/>
      <c r="J266" s="70"/>
      <c r="K266" s="70"/>
      <c r="L266" s="70"/>
      <c r="M266" s="70"/>
      <c r="N266" s="70"/>
      <c r="O266" s="70"/>
      <c r="P266" s="70"/>
      <c r="Q266" s="70"/>
      <c r="R266" s="70"/>
      <c r="S266" s="70"/>
      <c r="T266" s="70"/>
      <c r="U266" s="70"/>
      <c r="V266" s="70"/>
      <c r="W266" s="70"/>
      <c r="X266" s="70"/>
      <c r="Y266" s="70"/>
      <c r="Z266" s="70"/>
      <c r="AA266" s="70"/>
      <c r="AB266" s="70"/>
      <c r="AC266" s="70"/>
      <c r="AD266" s="70"/>
      <c r="AE266" s="70"/>
      <c r="AF266" s="70"/>
      <c r="AG266" s="70"/>
      <c r="AH266" s="70"/>
      <c r="AI266" s="70"/>
      <c r="AJ266" s="70"/>
      <c r="AK266" s="70"/>
      <c r="AL266" s="70"/>
      <c r="AM266" s="70"/>
      <c r="AN266" s="70"/>
    </row>
    <row r="267" spans="1:40" ht="15.6" hidden="1">
      <c r="A267" s="70"/>
      <c r="B267" s="70"/>
      <c r="C267" s="47"/>
      <c r="D267" s="70"/>
      <c r="E267" s="70"/>
      <c r="F267" s="70"/>
      <c r="G267" s="70"/>
      <c r="H267" s="70"/>
      <c r="I267" s="70"/>
      <c r="J267" s="70"/>
      <c r="K267" s="70"/>
      <c r="L267" s="70"/>
      <c r="M267" s="70"/>
      <c r="N267" s="70"/>
      <c r="O267" s="70"/>
      <c r="P267" s="70"/>
      <c r="Q267" s="70"/>
      <c r="R267" s="70"/>
      <c r="S267" s="70"/>
      <c r="T267" s="70"/>
      <c r="U267" s="70"/>
      <c r="V267" s="70"/>
      <c r="W267" s="70"/>
      <c r="X267" s="70"/>
      <c r="Y267" s="70"/>
      <c r="Z267" s="70"/>
      <c r="AA267" s="70"/>
      <c r="AB267" s="70"/>
      <c r="AC267" s="70"/>
      <c r="AD267" s="70"/>
      <c r="AE267" s="70"/>
      <c r="AF267" s="70"/>
      <c r="AG267" s="70"/>
      <c r="AH267" s="70"/>
      <c r="AI267" s="70"/>
      <c r="AJ267" s="70"/>
      <c r="AK267" s="70"/>
      <c r="AL267" s="70"/>
      <c r="AM267" s="70"/>
      <c r="AN267" s="70"/>
    </row>
    <row r="268" spans="1:40" ht="15.6" hidden="1">
      <c r="A268" s="70"/>
      <c r="B268" s="70"/>
      <c r="C268" s="47"/>
      <c r="D268" s="70"/>
      <c r="E268" s="70"/>
      <c r="F268" s="70"/>
      <c r="G268" s="70"/>
      <c r="H268" s="70"/>
      <c r="I268" s="70"/>
      <c r="J268" s="70"/>
      <c r="K268" s="70"/>
      <c r="L268" s="70"/>
      <c r="M268" s="70"/>
      <c r="N268" s="70"/>
      <c r="O268" s="70"/>
      <c r="P268" s="70"/>
      <c r="Q268" s="70"/>
      <c r="R268" s="70"/>
      <c r="S268" s="70"/>
      <c r="T268" s="70"/>
      <c r="U268" s="70"/>
      <c r="V268" s="70"/>
      <c r="W268" s="70"/>
      <c r="X268" s="70"/>
      <c r="Y268" s="70"/>
      <c r="Z268" s="70"/>
      <c r="AA268" s="70"/>
      <c r="AB268" s="70"/>
      <c r="AC268" s="70"/>
      <c r="AD268" s="70"/>
      <c r="AE268" s="70"/>
      <c r="AF268" s="70"/>
      <c r="AG268" s="70"/>
      <c r="AH268" s="70"/>
      <c r="AI268" s="70"/>
      <c r="AJ268" s="70"/>
      <c r="AK268" s="70"/>
      <c r="AL268" s="70"/>
      <c r="AM268" s="70"/>
      <c r="AN268" s="70"/>
    </row>
    <row r="269" spans="1:40" ht="15.6" hidden="1">
      <c r="A269" s="70"/>
      <c r="B269" s="70"/>
      <c r="C269" s="47"/>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70"/>
      <c r="AC269" s="70"/>
      <c r="AD269" s="70"/>
      <c r="AE269" s="70"/>
      <c r="AF269" s="70"/>
      <c r="AG269" s="70"/>
      <c r="AH269" s="70"/>
      <c r="AI269" s="70"/>
      <c r="AJ269" s="70"/>
      <c r="AK269" s="70"/>
      <c r="AL269" s="70"/>
      <c r="AM269" s="70"/>
      <c r="AN269" s="70"/>
    </row>
    <row r="270" spans="1:40" ht="15.6" hidden="1">
      <c r="A270" s="70"/>
      <c r="B270" s="70"/>
      <c r="C270" s="47"/>
      <c r="D270" s="70"/>
      <c r="E270" s="70"/>
      <c r="F270" s="70"/>
      <c r="G270" s="70"/>
      <c r="H270" s="70"/>
      <c r="I270" s="70"/>
      <c r="J270" s="70"/>
      <c r="K270" s="70"/>
      <c r="L270" s="70"/>
      <c r="M270" s="70"/>
      <c r="N270" s="70"/>
      <c r="O270" s="70"/>
      <c r="P270" s="70"/>
      <c r="Q270" s="70"/>
      <c r="R270" s="70"/>
      <c r="S270" s="70"/>
      <c r="T270" s="70"/>
      <c r="U270" s="70"/>
      <c r="V270" s="70"/>
      <c r="W270" s="70"/>
      <c r="X270" s="70"/>
      <c r="Y270" s="70"/>
      <c r="Z270" s="70"/>
      <c r="AA270" s="70"/>
      <c r="AB270" s="70"/>
      <c r="AC270" s="70"/>
      <c r="AD270" s="70"/>
      <c r="AE270" s="70"/>
      <c r="AF270" s="70"/>
      <c r="AG270" s="70"/>
      <c r="AH270" s="70"/>
      <c r="AI270" s="70"/>
      <c r="AJ270" s="70"/>
      <c r="AK270" s="70"/>
      <c r="AL270" s="70"/>
      <c r="AM270" s="70"/>
      <c r="AN270" s="70"/>
    </row>
    <row r="271" spans="1:40" ht="15.6" hidden="1">
      <c r="A271" s="70"/>
      <c r="B271" s="70"/>
      <c r="C271" s="47"/>
      <c r="D271" s="70"/>
      <c r="E271" s="70"/>
      <c r="F271" s="70"/>
      <c r="G271" s="70"/>
      <c r="H271" s="70"/>
      <c r="I271" s="70"/>
      <c r="J271" s="70"/>
      <c r="K271" s="70"/>
      <c r="L271" s="70"/>
      <c r="M271" s="70"/>
      <c r="N271" s="70"/>
      <c r="O271" s="70"/>
      <c r="P271" s="70"/>
      <c r="Q271" s="70"/>
      <c r="R271" s="70"/>
      <c r="S271" s="70"/>
      <c r="T271" s="70"/>
      <c r="U271" s="70"/>
      <c r="V271" s="70"/>
      <c r="W271" s="70"/>
      <c r="X271" s="70"/>
      <c r="Y271" s="70"/>
      <c r="Z271" s="70"/>
      <c r="AA271" s="70"/>
      <c r="AB271" s="70"/>
      <c r="AC271" s="70"/>
      <c r="AD271" s="70"/>
      <c r="AE271" s="70"/>
      <c r="AF271" s="70"/>
      <c r="AG271" s="70"/>
      <c r="AH271" s="70"/>
      <c r="AI271" s="70"/>
      <c r="AJ271" s="70"/>
      <c r="AK271" s="70"/>
      <c r="AL271" s="70"/>
      <c r="AM271" s="70"/>
      <c r="AN271" s="70"/>
    </row>
    <row r="272" spans="1:40" ht="15.6" hidden="1">
      <c r="A272" s="70"/>
      <c r="B272" s="70"/>
      <c r="C272" s="47"/>
      <c r="D272" s="70"/>
      <c r="E272" s="70"/>
      <c r="F272" s="70"/>
      <c r="G272" s="70"/>
      <c r="H272" s="70"/>
      <c r="I272" s="70"/>
      <c r="J272" s="70"/>
      <c r="K272" s="70"/>
      <c r="L272" s="70"/>
      <c r="M272" s="70"/>
      <c r="N272" s="70"/>
      <c r="O272" s="70"/>
      <c r="P272" s="70"/>
      <c r="Q272" s="70"/>
      <c r="R272" s="70"/>
      <c r="S272" s="70"/>
      <c r="T272" s="70"/>
      <c r="U272" s="70"/>
      <c r="V272" s="70"/>
      <c r="W272" s="70"/>
      <c r="X272" s="70"/>
      <c r="Y272" s="70"/>
      <c r="Z272" s="70"/>
      <c r="AA272" s="70"/>
      <c r="AB272" s="70"/>
      <c r="AC272" s="70"/>
      <c r="AD272" s="70"/>
      <c r="AE272" s="70"/>
      <c r="AF272" s="70"/>
      <c r="AG272" s="70"/>
      <c r="AH272" s="70"/>
      <c r="AI272" s="70"/>
      <c r="AJ272" s="70"/>
      <c r="AK272" s="70"/>
      <c r="AL272" s="70"/>
      <c r="AM272" s="70"/>
      <c r="AN272" s="70"/>
    </row>
    <row r="273" spans="1:40" ht="15.6" hidden="1">
      <c r="A273" s="70"/>
      <c r="B273" s="70"/>
      <c r="C273" s="47"/>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70"/>
      <c r="AF273" s="70"/>
      <c r="AG273" s="70"/>
      <c r="AH273" s="70"/>
      <c r="AI273" s="70"/>
      <c r="AJ273" s="70"/>
      <c r="AK273" s="70"/>
      <c r="AL273" s="70"/>
      <c r="AM273" s="70"/>
      <c r="AN273" s="70"/>
    </row>
    <row r="274" spans="1:40" ht="15.6" hidden="1">
      <c r="A274" s="70"/>
      <c r="B274" s="70"/>
      <c r="C274" s="47"/>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70"/>
      <c r="AF274" s="70"/>
      <c r="AG274" s="70"/>
      <c r="AH274" s="70"/>
      <c r="AI274" s="70"/>
      <c r="AJ274" s="70"/>
      <c r="AK274" s="70"/>
      <c r="AL274" s="70"/>
      <c r="AM274" s="70"/>
      <c r="AN274" s="70"/>
    </row>
    <row r="275" spans="1:40" ht="15.6" hidden="1">
      <c r="A275" s="70"/>
      <c r="B275" s="70"/>
      <c r="C275" s="47"/>
      <c r="D275" s="70"/>
      <c r="E275" s="70"/>
      <c r="F275" s="70"/>
      <c r="G275" s="70"/>
      <c r="H275" s="70"/>
      <c r="I275" s="70"/>
      <c r="J275" s="70"/>
      <c r="K275" s="70"/>
      <c r="L275" s="70"/>
      <c r="M275" s="70"/>
      <c r="N275" s="70"/>
      <c r="O275" s="70"/>
      <c r="P275" s="70"/>
      <c r="Q275" s="70"/>
      <c r="R275" s="70"/>
      <c r="S275" s="70"/>
      <c r="T275" s="70"/>
      <c r="U275" s="70"/>
      <c r="V275" s="70"/>
      <c r="W275" s="70"/>
      <c r="X275" s="70"/>
      <c r="Y275" s="70"/>
      <c r="Z275" s="70"/>
      <c r="AA275" s="70"/>
      <c r="AB275" s="70"/>
      <c r="AC275" s="70"/>
      <c r="AD275" s="70"/>
      <c r="AE275" s="70"/>
      <c r="AF275" s="70"/>
      <c r="AG275" s="70"/>
      <c r="AH275" s="70"/>
      <c r="AI275" s="70"/>
      <c r="AJ275" s="70"/>
      <c r="AK275" s="70"/>
      <c r="AL275" s="70"/>
      <c r="AM275" s="70"/>
      <c r="AN275" s="70"/>
    </row>
    <row r="276" spans="1:40" ht="15.6" hidden="1">
      <c r="A276" s="70"/>
      <c r="B276" s="70"/>
      <c r="C276" s="47"/>
      <c r="D276" s="70"/>
      <c r="E276" s="70"/>
      <c r="F276" s="70"/>
      <c r="G276" s="70"/>
      <c r="H276" s="70"/>
      <c r="I276" s="70"/>
      <c r="J276" s="70"/>
      <c r="K276" s="70"/>
      <c r="L276" s="70"/>
      <c r="M276" s="70"/>
      <c r="N276" s="70"/>
      <c r="O276" s="70"/>
      <c r="P276" s="70"/>
      <c r="Q276" s="70"/>
      <c r="R276" s="70"/>
      <c r="S276" s="70"/>
      <c r="T276" s="70"/>
      <c r="U276" s="70"/>
      <c r="V276" s="70"/>
      <c r="W276" s="70"/>
      <c r="X276" s="70"/>
      <c r="Y276" s="70"/>
      <c r="Z276" s="70"/>
      <c r="AA276" s="70"/>
      <c r="AB276" s="70"/>
      <c r="AC276" s="70"/>
      <c r="AD276" s="70"/>
      <c r="AE276" s="70"/>
      <c r="AF276" s="70"/>
      <c r="AG276" s="70"/>
      <c r="AH276" s="70"/>
      <c r="AI276" s="70"/>
      <c r="AJ276" s="70"/>
      <c r="AK276" s="70"/>
      <c r="AL276" s="70"/>
      <c r="AM276" s="70"/>
      <c r="AN276" s="70"/>
    </row>
    <row r="277" spans="1:40" ht="15.6" hidden="1">
      <c r="A277" s="70"/>
      <c r="B277" s="70"/>
      <c r="C277" s="47"/>
      <c r="D277" s="70"/>
      <c r="E277" s="70"/>
      <c r="F277" s="70"/>
      <c r="G277" s="70"/>
      <c r="H277" s="70"/>
      <c r="I277" s="70"/>
      <c r="J277" s="70"/>
      <c r="K277" s="70"/>
      <c r="L277" s="70"/>
      <c r="M277" s="70"/>
      <c r="N277" s="70"/>
      <c r="O277" s="70"/>
      <c r="P277" s="70"/>
      <c r="Q277" s="70"/>
      <c r="R277" s="70"/>
      <c r="S277" s="70"/>
      <c r="T277" s="70"/>
      <c r="U277" s="70"/>
      <c r="V277" s="70"/>
      <c r="W277" s="70"/>
      <c r="X277" s="70"/>
      <c r="Y277" s="70"/>
      <c r="Z277" s="70"/>
      <c r="AA277" s="70"/>
      <c r="AB277" s="70"/>
      <c r="AC277" s="70"/>
      <c r="AD277" s="70"/>
      <c r="AE277" s="70"/>
      <c r="AF277" s="70"/>
      <c r="AG277" s="70"/>
      <c r="AH277" s="70"/>
      <c r="AI277" s="70"/>
      <c r="AJ277" s="70"/>
      <c r="AK277" s="70"/>
      <c r="AL277" s="70"/>
      <c r="AM277" s="70"/>
      <c r="AN277" s="70"/>
    </row>
    <row r="278" spans="1:40" ht="15.6" hidden="1">
      <c r="A278" s="70"/>
      <c r="B278" s="70"/>
      <c r="C278" s="47"/>
      <c r="D278" s="70"/>
      <c r="E278" s="70"/>
      <c r="F278" s="70"/>
      <c r="G278" s="70"/>
      <c r="H278" s="70"/>
      <c r="I278" s="70"/>
      <c r="J278" s="70"/>
      <c r="K278" s="70"/>
      <c r="L278" s="70"/>
      <c r="M278" s="70"/>
      <c r="N278" s="70"/>
      <c r="O278" s="70"/>
      <c r="P278" s="70"/>
      <c r="Q278" s="70"/>
      <c r="R278" s="70"/>
      <c r="S278" s="70"/>
      <c r="T278" s="70"/>
      <c r="U278" s="70"/>
      <c r="V278" s="70"/>
      <c r="W278" s="70"/>
      <c r="X278" s="70"/>
      <c r="Y278" s="70"/>
      <c r="Z278" s="70"/>
      <c r="AA278" s="70"/>
      <c r="AB278" s="70"/>
      <c r="AC278" s="70"/>
      <c r="AD278" s="70"/>
      <c r="AE278" s="70"/>
      <c r="AF278" s="70"/>
      <c r="AG278" s="70"/>
      <c r="AH278" s="70"/>
      <c r="AI278" s="70"/>
      <c r="AJ278" s="70"/>
      <c r="AK278" s="70"/>
      <c r="AL278" s="70"/>
      <c r="AM278" s="70"/>
      <c r="AN278" s="70"/>
    </row>
    <row r="279" spans="1:40" ht="15.6" hidden="1">
      <c r="A279" s="70"/>
      <c r="B279" s="70"/>
      <c r="C279" s="47"/>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B279" s="70"/>
      <c r="AC279" s="70"/>
      <c r="AD279" s="70"/>
      <c r="AE279" s="70"/>
      <c r="AF279" s="70"/>
      <c r="AG279" s="70"/>
      <c r="AH279" s="70"/>
      <c r="AI279" s="70"/>
      <c r="AJ279" s="70"/>
      <c r="AK279" s="70"/>
      <c r="AL279" s="70"/>
      <c r="AM279" s="70"/>
      <c r="AN279" s="70"/>
    </row>
    <row r="280" spans="1:40" ht="15.6" hidden="1">
      <c r="A280" s="70"/>
      <c r="B280" s="70"/>
      <c r="C280" s="47"/>
      <c r="D280" s="70"/>
      <c r="E280" s="70"/>
      <c r="F280" s="70"/>
      <c r="G280" s="70"/>
      <c r="H280" s="70"/>
      <c r="I280" s="70"/>
      <c r="J280" s="70"/>
      <c r="K280" s="70"/>
      <c r="L280" s="70"/>
      <c r="M280" s="70"/>
      <c r="N280" s="70"/>
      <c r="O280" s="70"/>
      <c r="P280" s="70"/>
      <c r="Q280" s="70"/>
      <c r="R280" s="70"/>
      <c r="S280" s="70"/>
      <c r="T280" s="70"/>
      <c r="U280" s="70"/>
      <c r="V280" s="70"/>
      <c r="W280" s="70"/>
      <c r="X280" s="70"/>
      <c r="Y280" s="70"/>
      <c r="Z280" s="70"/>
      <c r="AA280" s="70"/>
      <c r="AB280" s="70"/>
      <c r="AC280" s="70"/>
      <c r="AD280" s="70"/>
      <c r="AE280" s="70"/>
      <c r="AF280" s="70"/>
      <c r="AG280" s="70"/>
      <c r="AH280" s="70"/>
      <c r="AI280" s="70"/>
      <c r="AJ280" s="70"/>
      <c r="AK280" s="70"/>
      <c r="AL280" s="70"/>
      <c r="AM280" s="70"/>
      <c r="AN280" s="70"/>
    </row>
    <row r="281" spans="1:40" ht="15.6" hidden="1">
      <c r="A281" s="70"/>
      <c r="B281" s="70"/>
      <c r="C281" s="47"/>
      <c r="D281" s="70"/>
      <c r="E281" s="70"/>
      <c r="F281" s="70"/>
      <c r="G281" s="70"/>
      <c r="H281" s="70"/>
      <c r="I281" s="70"/>
      <c r="J281" s="70"/>
      <c r="K281" s="70"/>
      <c r="L281" s="70"/>
      <c r="M281" s="70"/>
      <c r="N281" s="70"/>
      <c r="O281" s="70"/>
      <c r="P281" s="70"/>
      <c r="Q281" s="70"/>
      <c r="R281" s="70"/>
      <c r="S281" s="70"/>
      <c r="T281" s="70"/>
      <c r="U281" s="70"/>
      <c r="V281" s="70"/>
      <c r="W281" s="70"/>
      <c r="X281" s="70"/>
      <c r="Y281" s="70"/>
      <c r="Z281" s="70"/>
      <c r="AA281" s="70"/>
      <c r="AB281" s="70"/>
      <c r="AC281" s="70"/>
      <c r="AD281" s="70"/>
      <c r="AE281" s="70"/>
      <c r="AF281" s="70"/>
      <c r="AG281" s="70"/>
      <c r="AH281" s="70"/>
      <c r="AI281" s="70"/>
      <c r="AJ281" s="70"/>
      <c r="AK281" s="70"/>
      <c r="AL281" s="70"/>
      <c r="AM281" s="70"/>
      <c r="AN281" s="70"/>
    </row>
    <row r="282" spans="1:40" ht="15.6" hidden="1">
      <c r="A282" s="70"/>
      <c r="B282" s="70"/>
      <c r="C282" s="47"/>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AE282" s="70"/>
      <c r="AF282" s="70"/>
      <c r="AG282" s="70"/>
      <c r="AH282" s="70"/>
      <c r="AI282" s="70"/>
      <c r="AJ282" s="70"/>
      <c r="AK282" s="70"/>
      <c r="AL282" s="70"/>
      <c r="AM282" s="70"/>
      <c r="AN282" s="70"/>
    </row>
    <row r="283" spans="1:40" ht="15.6" hidden="1">
      <c r="A283" s="70"/>
      <c r="B283" s="70"/>
      <c r="C283" s="47"/>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B283" s="70"/>
      <c r="AC283" s="70"/>
      <c r="AD283" s="70"/>
      <c r="AE283" s="70"/>
      <c r="AF283" s="70"/>
      <c r="AG283" s="70"/>
      <c r="AH283" s="70"/>
      <c r="AI283" s="70"/>
      <c r="AJ283" s="70"/>
      <c r="AK283" s="70"/>
      <c r="AL283" s="70"/>
      <c r="AM283" s="70"/>
      <c r="AN283" s="70"/>
    </row>
    <row r="284" spans="1:40" ht="15.6" hidden="1">
      <c r="A284" s="70"/>
      <c r="B284" s="70"/>
      <c r="C284" s="47"/>
      <c r="D284" s="70"/>
      <c r="E284" s="70"/>
      <c r="F284" s="70"/>
      <c r="G284" s="70"/>
      <c r="H284" s="70"/>
      <c r="I284" s="70"/>
      <c r="J284" s="70"/>
      <c r="K284" s="70"/>
      <c r="L284" s="70"/>
      <c r="M284" s="70"/>
      <c r="N284" s="70"/>
      <c r="O284" s="70"/>
      <c r="P284" s="70"/>
      <c r="Q284" s="70"/>
      <c r="R284" s="70"/>
      <c r="S284" s="70"/>
      <c r="T284" s="70"/>
      <c r="U284" s="70"/>
      <c r="V284" s="70"/>
      <c r="W284" s="70"/>
      <c r="X284" s="70"/>
      <c r="Y284" s="70"/>
      <c r="Z284" s="70"/>
      <c r="AA284" s="70"/>
      <c r="AB284" s="70"/>
      <c r="AC284" s="70"/>
      <c r="AD284" s="70"/>
      <c r="AE284" s="70"/>
      <c r="AF284" s="70"/>
      <c r="AG284" s="70"/>
      <c r="AH284" s="70"/>
      <c r="AI284" s="70"/>
      <c r="AJ284" s="70"/>
      <c r="AK284" s="70"/>
      <c r="AL284" s="70"/>
      <c r="AM284" s="70"/>
      <c r="AN284" s="70"/>
    </row>
    <row r="285" spans="1:40" ht="15.6" hidden="1">
      <c r="A285" s="70"/>
      <c r="B285" s="70"/>
      <c r="C285" s="47"/>
      <c r="D285" s="70"/>
      <c r="E285" s="70"/>
      <c r="F285" s="70"/>
      <c r="G285" s="70"/>
      <c r="H285" s="70"/>
      <c r="I285" s="70"/>
      <c r="J285" s="70"/>
      <c r="K285" s="70"/>
      <c r="L285" s="70"/>
      <c r="M285" s="70"/>
      <c r="N285" s="70"/>
      <c r="O285" s="70"/>
      <c r="P285" s="70"/>
      <c r="Q285" s="70"/>
      <c r="R285" s="70"/>
      <c r="S285" s="70"/>
      <c r="T285" s="70"/>
      <c r="U285" s="70"/>
      <c r="V285" s="70"/>
      <c r="W285" s="70"/>
      <c r="X285" s="70"/>
      <c r="Y285" s="70"/>
      <c r="Z285" s="70"/>
      <c r="AA285" s="70"/>
      <c r="AB285" s="70"/>
      <c r="AC285" s="70"/>
      <c r="AD285" s="70"/>
      <c r="AE285" s="70"/>
      <c r="AF285" s="70"/>
      <c r="AG285" s="70"/>
      <c r="AH285" s="70"/>
      <c r="AI285" s="70"/>
      <c r="AJ285" s="70"/>
      <c r="AK285" s="70"/>
      <c r="AL285" s="70"/>
      <c r="AM285" s="70"/>
      <c r="AN285" s="70"/>
    </row>
    <row r="286" spans="1:40" ht="15.6" hidden="1">
      <c r="A286" s="70"/>
      <c r="B286" s="70"/>
      <c r="C286" s="47"/>
      <c r="D286" s="70"/>
      <c r="E286" s="70"/>
      <c r="F286" s="70"/>
      <c r="G286" s="70"/>
      <c r="H286" s="70"/>
      <c r="I286" s="70"/>
      <c r="J286" s="70"/>
      <c r="K286" s="70"/>
      <c r="L286" s="70"/>
      <c r="M286" s="70"/>
      <c r="N286" s="70"/>
      <c r="O286" s="70"/>
      <c r="P286" s="70"/>
      <c r="Q286" s="70"/>
      <c r="R286" s="70"/>
      <c r="S286" s="70"/>
      <c r="T286" s="70"/>
      <c r="U286" s="70"/>
      <c r="V286" s="70"/>
      <c r="W286" s="70"/>
      <c r="X286" s="70"/>
      <c r="Y286" s="70"/>
      <c r="Z286" s="70"/>
      <c r="AA286" s="70"/>
      <c r="AB286" s="70"/>
      <c r="AC286" s="70"/>
      <c r="AD286" s="70"/>
      <c r="AE286" s="70"/>
      <c r="AF286" s="70"/>
      <c r="AG286" s="70"/>
      <c r="AH286" s="70"/>
      <c r="AI286" s="70"/>
      <c r="AJ286" s="70"/>
      <c r="AK286" s="70"/>
      <c r="AL286" s="70"/>
      <c r="AM286" s="70"/>
      <c r="AN286" s="70"/>
    </row>
    <row r="287" spans="1:40" ht="15.6" hidden="1">
      <c r="A287" s="70"/>
      <c r="B287" s="70"/>
      <c r="C287" s="47"/>
      <c r="D287" s="70"/>
      <c r="E287" s="70"/>
      <c r="F287" s="70"/>
      <c r="G287" s="70"/>
      <c r="H287" s="70"/>
      <c r="I287" s="70"/>
      <c r="J287" s="70"/>
      <c r="K287" s="70"/>
      <c r="L287" s="70"/>
      <c r="M287" s="70"/>
      <c r="N287" s="70"/>
      <c r="O287" s="70"/>
      <c r="P287" s="70"/>
      <c r="Q287" s="70"/>
      <c r="R287" s="70"/>
      <c r="S287" s="70"/>
      <c r="T287" s="70"/>
      <c r="U287" s="70"/>
      <c r="V287" s="70"/>
      <c r="W287" s="70"/>
      <c r="X287" s="70"/>
      <c r="Y287" s="70"/>
      <c r="Z287" s="70"/>
      <c r="AA287" s="70"/>
      <c r="AB287" s="70"/>
      <c r="AC287" s="70"/>
      <c r="AD287" s="70"/>
      <c r="AE287" s="70"/>
      <c r="AF287" s="70"/>
      <c r="AG287" s="70"/>
      <c r="AH287" s="70"/>
      <c r="AI287" s="70"/>
      <c r="AJ287" s="70"/>
      <c r="AK287" s="70"/>
      <c r="AL287" s="70"/>
      <c r="AM287" s="70"/>
      <c r="AN287" s="70"/>
    </row>
    <row r="288" spans="1:40" ht="15.6" hidden="1">
      <c r="A288" s="70"/>
      <c r="B288" s="70"/>
      <c r="C288" s="47"/>
      <c r="D288" s="70"/>
      <c r="E288" s="70"/>
      <c r="F288" s="70"/>
      <c r="G288" s="70"/>
      <c r="H288" s="70"/>
      <c r="I288" s="70"/>
      <c r="J288" s="70"/>
      <c r="K288" s="70"/>
      <c r="L288" s="70"/>
      <c r="M288" s="70"/>
      <c r="N288" s="70"/>
      <c r="O288" s="70"/>
      <c r="P288" s="70"/>
      <c r="Q288" s="70"/>
      <c r="R288" s="70"/>
      <c r="S288" s="70"/>
      <c r="T288" s="70"/>
      <c r="U288" s="70"/>
      <c r="V288" s="70"/>
      <c r="W288" s="70"/>
      <c r="X288" s="70"/>
      <c r="Y288" s="70"/>
      <c r="Z288" s="70"/>
      <c r="AA288" s="70"/>
      <c r="AB288" s="70"/>
      <c r="AC288" s="70"/>
      <c r="AD288" s="70"/>
      <c r="AE288" s="70"/>
      <c r="AF288" s="70"/>
      <c r="AG288" s="70"/>
      <c r="AH288" s="70"/>
      <c r="AI288" s="70"/>
      <c r="AJ288" s="70"/>
      <c r="AK288" s="70"/>
      <c r="AL288" s="70"/>
      <c r="AM288" s="70"/>
      <c r="AN288" s="70"/>
    </row>
    <row r="289" spans="1:40" ht="15.6" hidden="1">
      <c r="A289" s="70"/>
      <c r="B289" s="70"/>
      <c r="C289" s="47"/>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c r="AB289" s="70"/>
      <c r="AC289" s="70"/>
      <c r="AD289" s="70"/>
      <c r="AE289" s="70"/>
      <c r="AF289" s="70"/>
      <c r="AG289" s="70"/>
      <c r="AH289" s="70"/>
      <c r="AI289" s="70"/>
      <c r="AJ289" s="70"/>
      <c r="AK289" s="70"/>
      <c r="AL289" s="70"/>
      <c r="AM289" s="70"/>
      <c r="AN289" s="70"/>
    </row>
    <row r="290" spans="1:40" ht="15.6" hidden="1">
      <c r="A290" s="70"/>
      <c r="B290" s="70"/>
      <c r="C290" s="47"/>
      <c r="D290" s="70"/>
      <c r="E290" s="70"/>
      <c r="F290" s="70"/>
      <c r="G290" s="70"/>
      <c r="H290" s="70"/>
      <c r="I290" s="70"/>
      <c r="J290" s="70"/>
      <c r="K290" s="70"/>
      <c r="L290" s="70"/>
      <c r="M290" s="70"/>
      <c r="N290" s="70"/>
      <c r="O290" s="70"/>
      <c r="P290" s="70"/>
      <c r="Q290" s="70"/>
      <c r="R290" s="70"/>
      <c r="S290" s="70"/>
      <c r="T290" s="70"/>
      <c r="U290" s="70"/>
      <c r="V290" s="70"/>
      <c r="W290" s="70"/>
      <c r="X290" s="70"/>
      <c r="Y290" s="70"/>
      <c r="Z290" s="70"/>
      <c r="AA290" s="70"/>
      <c r="AB290" s="70"/>
      <c r="AC290" s="70"/>
      <c r="AD290" s="70"/>
      <c r="AE290" s="70"/>
      <c r="AF290" s="70"/>
      <c r="AG290" s="70"/>
      <c r="AH290" s="70"/>
      <c r="AI290" s="70"/>
      <c r="AJ290" s="70"/>
      <c r="AK290" s="70"/>
      <c r="AL290" s="70"/>
      <c r="AM290" s="70"/>
      <c r="AN290" s="70"/>
    </row>
    <row r="291" spans="1:40" ht="15.6" hidden="1">
      <c r="A291" s="70"/>
      <c r="B291" s="70"/>
      <c r="C291" s="47"/>
      <c r="D291" s="70"/>
      <c r="E291" s="70"/>
      <c r="F291" s="70"/>
      <c r="G291" s="70"/>
      <c r="H291" s="70"/>
      <c r="I291" s="70"/>
      <c r="J291" s="70"/>
      <c r="K291" s="70"/>
      <c r="L291" s="70"/>
      <c r="M291" s="70"/>
      <c r="N291" s="70"/>
      <c r="O291" s="70"/>
      <c r="P291" s="70"/>
      <c r="Q291" s="70"/>
      <c r="R291" s="70"/>
      <c r="S291" s="70"/>
      <c r="T291" s="70"/>
      <c r="U291" s="70"/>
      <c r="V291" s="70"/>
      <c r="W291" s="70"/>
      <c r="X291" s="70"/>
      <c r="Y291" s="70"/>
      <c r="Z291" s="70"/>
      <c r="AA291" s="70"/>
      <c r="AB291" s="70"/>
      <c r="AC291" s="70"/>
      <c r="AD291" s="70"/>
      <c r="AE291" s="70"/>
      <c r="AF291" s="70"/>
      <c r="AG291" s="70"/>
      <c r="AH291" s="70"/>
      <c r="AI291" s="70"/>
      <c r="AJ291" s="70"/>
      <c r="AK291" s="70"/>
      <c r="AL291" s="70"/>
      <c r="AM291" s="70"/>
      <c r="AN291" s="70"/>
    </row>
    <row r="292" spans="1:40" ht="15.6" hidden="1">
      <c r="A292" s="70"/>
      <c r="B292" s="70"/>
      <c r="C292" s="47"/>
      <c r="D292" s="70"/>
      <c r="E292" s="70"/>
      <c r="F292" s="70"/>
      <c r="G292" s="70"/>
      <c r="H292" s="70"/>
      <c r="I292" s="70"/>
      <c r="J292" s="70"/>
      <c r="K292" s="70"/>
      <c r="L292" s="70"/>
      <c r="M292" s="70"/>
      <c r="N292" s="70"/>
      <c r="O292" s="70"/>
      <c r="P292" s="70"/>
      <c r="Q292" s="70"/>
      <c r="R292" s="70"/>
      <c r="S292" s="70"/>
      <c r="T292" s="70"/>
      <c r="U292" s="70"/>
      <c r="V292" s="70"/>
      <c r="W292" s="70"/>
      <c r="X292" s="70"/>
      <c r="Y292" s="70"/>
      <c r="Z292" s="70"/>
      <c r="AA292" s="70"/>
      <c r="AB292" s="70"/>
      <c r="AC292" s="70"/>
      <c r="AD292" s="70"/>
      <c r="AE292" s="70"/>
      <c r="AF292" s="70"/>
      <c r="AG292" s="70"/>
      <c r="AH292" s="70"/>
      <c r="AI292" s="70"/>
      <c r="AJ292" s="70"/>
      <c r="AK292" s="70"/>
      <c r="AL292" s="70"/>
      <c r="AM292" s="70"/>
      <c r="AN292" s="70"/>
    </row>
    <row r="293" spans="1:40" ht="15.6" hidden="1">
      <c r="A293" s="70"/>
      <c r="B293" s="70"/>
      <c r="C293" s="47"/>
      <c r="D293" s="70"/>
      <c r="E293" s="70"/>
      <c r="F293" s="70"/>
      <c r="G293" s="70"/>
      <c r="H293" s="70"/>
      <c r="I293" s="70"/>
      <c r="J293" s="70"/>
      <c r="K293" s="70"/>
      <c r="L293" s="70"/>
      <c r="M293" s="70"/>
      <c r="N293" s="70"/>
      <c r="O293" s="70"/>
      <c r="P293" s="70"/>
      <c r="Q293" s="70"/>
      <c r="R293" s="70"/>
      <c r="S293" s="70"/>
      <c r="T293" s="70"/>
      <c r="U293" s="70"/>
      <c r="V293" s="70"/>
      <c r="W293" s="70"/>
      <c r="X293" s="70"/>
      <c r="Y293" s="70"/>
      <c r="Z293" s="70"/>
      <c r="AA293" s="70"/>
      <c r="AB293" s="70"/>
      <c r="AC293" s="70"/>
      <c r="AD293" s="70"/>
      <c r="AE293" s="70"/>
      <c r="AF293" s="70"/>
      <c r="AG293" s="70"/>
      <c r="AH293" s="70"/>
      <c r="AI293" s="70"/>
      <c r="AJ293" s="70"/>
      <c r="AK293" s="70"/>
      <c r="AL293" s="70"/>
      <c r="AM293" s="70"/>
      <c r="AN293" s="70"/>
    </row>
    <row r="294" spans="1:40" ht="15.6" hidden="1">
      <c r="A294" s="70"/>
      <c r="B294" s="70"/>
      <c r="C294" s="47"/>
      <c r="D294" s="70"/>
      <c r="E294" s="70"/>
      <c r="F294" s="70"/>
      <c r="G294" s="70"/>
      <c r="H294" s="70"/>
      <c r="I294" s="70"/>
      <c r="J294" s="70"/>
      <c r="K294" s="70"/>
      <c r="L294" s="70"/>
      <c r="M294" s="70"/>
      <c r="N294" s="70"/>
      <c r="O294" s="70"/>
      <c r="P294" s="70"/>
      <c r="Q294" s="70"/>
      <c r="R294" s="70"/>
      <c r="S294" s="70"/>
      <c r="T294" s="70"/>
      <c r="U294" s="70"/>
      <c r="V294" s="70"/>
      <c r="W294" s="70"/>
      <c r="X294" s="70"/>
      <c r="Y294" s="70"/>
      <c r="Z294" s="70"/>
      <c r="AA294" s="70"/>
      <c r="AB294" s="70"/>
      <c r="AC294" s="70"/>
      <c r="AD294" s="70"/>
      <c r="AE294" s="70"/>
      <c r="AF294" s="70"/>
      <c r="AG294" s="70"/>
      <c r="AH294" s="70"/>
      <c r="AI294" s="70"/>
      <c r="AJ294" s="70"/>
      <c r="AK294" s="70"/>
      <c r="AL294" s="70"/>
      <c r="AM294" s="70"/>
      <c r="AN294" s="70"/>
    </row>
    <row r="295" spans="1:40" ht="15.6" hidden="1">
      <c r="A295" s="70"/>
      <c r="B295" s="70"/>
      <c r="C295" s="47"/>
      <c r="D295" s="70"/>
      <c r="E295" s="70"/>
      <c r="F295" s="70"/>
      <c r="G295" s="70"/>
      <c r="H295" s="70"/>
      <c r="I295" s="70"/>
      <c r="J295" s="70"/>
      <c r="K295" s="70"/>
      <c r="L295" s="70"/>
      <c r="M295" s="70"/>
      <c r="N295" s="70"/>
      <c r="O295" s="70"/>
      <c r="P295" s="70"/>
      <c r="Q295" s="70"/>
      <c r="R295" s="70"/>
      <c r="S295" s="70"/>
      <c r="T295" s="70"/>
      <c r="U295" s="70"/>
      <c r="V295" s="70"/>
      <c r="W295" s="70"/>
      <c r="X295" s="70"/>
      <c r="Y295" s="70"/>
      <c r="Z295" s="70"/>
      <c r="AA295" s="70"/>
      <c r="AB295" s="70"/>
      <c r="AC295" s="70"/>
      <c r="AD295" s="70"/>
      <c r="AE295" s="70"/>
      <c r="AF295" s="70"/>
      <c r="AG295" s="70"/>
      <c r="AH295" s="70"/>
      <c r="AI295" s="70"/>
      <c r="AJ295" s="70"/>
      <c r="AK295" s="70"/>
      <c r="AL295" s="70"/>
      <c r="AM295" s="70"/>
      <c r="AN295" s="70"/>
    </row>
    <row r="296" spans="1:40" ht="15.6" hidden="1">
      <c r="A296" s="70"/>
      <c r="B296" s="70"/>
      <c r="C296" s="47"/>
      <c r="D296" s="70"/>
      <c r="E296" s="70"/>
      <c r="F296" s="70"/>
      <c r="G296" s="70"/>
      <c r="H296" s="70"/>
      <c r="I296" s="70"/>
      <c r="J296" s="70"/>
      <c r="K296" s="70"/>
      <c r="L296" s="70"/>
      <c r="M296" s="70"/>
      <c r="N296" s="70"/>
      <c r="O296" s="70"/>
      <c r="P296" s="70"/>
      <c r="Q296" s="70"/>
      <c r="R296" s="70"/>
      <c r="S296" s="70"/>
      <c r="T296" s="70"/>
      <c r="U296" s="70"/>
      <c r="V296" s="70"/>
      <c r="W296" s="70"/>
      <c r="X296" s="70"/>
      <c r="Y296" s="70"/>
      <c r="Z296" s="70"/>
      <c r="AA296" s="70"/>
      <c r="AB296" s="70"/>
      <c r="AC296" s="70"/>
      <c r="AD296" s="70"/>
      <c r="AE296" s="70"/>
      <c r="AF296" s="70"/>
      <c r="AG296" s="70"/>
      <c r="AH296" s="70"/>
      <c r="AI296" s="70"/>
      <c r="AJ296" s="70"/>
      <c r="AK296" s="70"/>
      <c r="AL296" s="70"/>
      <c r="AM296" s="70"/>
      <c r="AN296" s="70"/>
    </row>
    <row r="297" spans="1:40" ht="15.6" hidden="1">
      <c r="A297" s="70"/>
      <c r="B297" s="70"/>
      <c r="C297" s="47"/>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c r="AB297" s="70"/>
      <c r="AC297" s="70"/>
      <c r="AD297" s="70"/>
      <c r="AE297" s="70"/>
      <c r="AF297" s="70"/>
      <c r="AG297" s="70"/>
      <c r="AH297" s="70"/>
      <c r="AI297" s="70"/>
      <c r="AJ297" s="70"/>
      <c r="AK297" s="70"/>
      <c r="AL297" s="70"/>
      <c r="AM297" s="70"/>
      <c r="AN297" s="70"/>
    </row>
    <row r="298" spans="1:40" ht="15.6" hidden="1">
      <c r="A298" s="70"/>
      <c r="B298" s="70"/>
      <c r="C298" s="47"/>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row>
    <row r="299" spans="1:40" ht="15.6" hidden="1">
      <c r="A299" s="70"/>
      <c r="B299" s="70"/>
      <c r="C299" s="47"/>
      <c r="D299" s="70"/>
      <c r="E299" s="70"/>
      <c r="F299" s="70"/>
      <c r="G299" s="70"/>
      <c r="H299" s="70"/>
      <c r="I299" s="70"/>
      <c r="J299" s="70"/>
      <c r="K299" s="70"/>
      <c r="L299" s="70"/>
      <c r="M299" s="70"/>
      <c r="N299" s="70"/>
      <c r="O299" s="70"/>
      <c r="P299" s="70"/>
      <c r="Q299" s="70"/>
      <c r="R299" s="70"/>
      <c r="S299" s="70"/>
      <c r="T299" s="70"/>
      <c r="U299" s="70"/>
      <c r="V299" s="70"/>
      <c r="W299" s="70"/>
      <c r="X299" s="70"/>
      <c r="Y299" s="70"/>
      <c r="Z299" s="70"/>
      <c r="AA299" s="70"/>
      <c r="AB299" s="70"/>
      <c r="AC299" s="70"/>
      <c r="AD299" s="70"/>
      <c r="AE299" s="70"/>
      <c r="AF299" s="70"/>
      <c r="AG299" s="70"/>
      <c r="AH299" s="70"/>
      <c r="AI299" s="70"/>
      <c r="AJ299" s="70"/>
      <c r="AK299" s="70"/>
      <c r="AL299" s="70"/>
      <c r="AM299" s="70"/>
      <c r="AN299" s="70"/>
    </row>
    <row r="300" spans="1:40" ht="15.6" hidden="1">
      <c r="A300" s="70"/>
      <c r="B300" s="70"/>
      <c r="C300" s="47"/>
      <c r="D300" s="70"/>
      <c r="E300" s="70"/>
      <c r="F300" s="70"/>
      <c r="G300" s="70"/>
      <c r="H300" s="70"/>
      <c r="I300" s="70"/>
      <c r="J300" s="70"/>
      <c r="K300" s="70"/>
      <c r="L300" s="70"/>
      <c r="M300" s="70"/>
      <c r="N300" s="70"/>
      <c r="O300" s="70"/>
      <c r="P300" s="70"/>
      <c r="Q300" s="70"/>
      <c r="R300" s="70"/>
      <c r="S300" s="70"/>
      <c r="T300" s="70"/>
      <c r="U300" s="70"/>
      <c r="V300" s="70"/>
      <c r="W300" s="70"/>
      <c r="X300" s="70"/>
      <c r="Y300" s="70"/>
      <c r="Z300" s="70"/>
      <c r="AA300" s="70"/>
      <c r="AB300" s="70"/>
      <c r="AC300" s="70"/>
      <c r="AD300" s="70"/>
      <c r="AE300" s="70"/>
      <c r="AF300" s="70"/>
      <c r="AG300" s="70"/>
      <c r="AH300" s="70"/>
      <c r="AI300" s="70"/>
      <c r="AJ300" s="70"/>
      <c r="AK300" s="70"/>
      <c r="AL300" s="70"/>
      <c r="AM300" s="70"/>
      <c r="AN300" s="70"/>
    </row>
    <row r="301" spans="1:40" ht="15.6" hidden="1">
      <c r="A301" s="70"/>
      <c r="B301" s="70"/>
      <c r="C301" s="47"/>
      <c r="D301" s="70"/>
      <c r="E301" s="70"/>
      <c r="F301" s="70"/>
      <c r="G301" s="70"/>
      <c r="H301" s="70"/>
      <c r="I301" s="70"/>
      <c r="J301" s="70"/>
      <c r="K301" s="70"/>
      <c r="L301" s="70"/>
      <c r="M301" s="70"/>
      <c r="N301" s="70"/>
      <c r="O301" s="70"/>
      <c r="P301" s="70"/>
      <c r="Q301" s="70"/>
      <c r="R301" s="70"/>
      <c r="S301" s="70"/>
      <c r="T301" s="70"/>
      <c r="U301" s="70"/>
      <c r="V301" s="70"/>
      <c r="W301" s="70"/>
      <c r="X301" s="70"/>
      <c r="Y301" s="70"/>
      <c r="Z301" s="70"/>
      <c r="AA301" s="70"/>
      <c r="AB301" s="70"/>
      <c r="AC301" s="70"/>
      <c r="AD301" s="70"/>
      <c r="AE301" s="70"/>
      <c r="AF301" s="70"/>
      <c r="AG301" s="70"/>
      <c r="AH301" s="70"/>
      <c r="AI301" s="70"/>
      <c r="AJ301" s="70"/>
      <c r="AK301" s="70"/>
      <c r="AL301" s="70"/>
      <c r="AM301" s="70"/>
      <c r="AN301" s="70"/>
    </row>
    <row r="302" spans="1:40" ht="15.6" hidden="1">
      <c r="A302" s="70"/>
      <c r="B302" s="70"/>
      <c r="C302" s="47"/>
      <c r="D302" s="70"/>
      <c r="E302" s="70"/>
      <c r="F302" s="70"/>
      <c r="G302" s="70"/>
      <c r="H302" s="70"/>
      <c r="I302" s="70"/>
      <c r="J302" s="70"/>
      <c r="K302" s="70"/>
      <c r="L302" s="70"/>
      <c r="M302" s="70"/>
      <c r="N302" s="70"/>
      <c r="O302" s="70"/>
      <c r="P302" s="70"/>
      <c r="Q302" s="70"/>
      <c r="R302" s="70"/>
      <c r="S302" s="70"/>
      <c r="T302" s="70"/>
      <c r="U302" s="70"/>
      <c r="V302" s="70"/>
      <c r="W302" s="70"/>
      <c r="X302" s="70"/>
      <c r="Y302" s="70"/>
      <c r="Z302" s="70"/>
      <c r="AA302" s="70"/>
      <c r="AB302" s="70"/>
      <c r="AC302" s="70"/>
      <c r="AD302" s="70"/>
      <c r="AE302" s="70"/>
      <c r="AF302" s="70"/>
      <c r="AG302" s="70"/>
      <c r="AH302" s="70"/>
      <c r="AI302" s="70"/>
      <c r="AJ302" s="70"/>
      <c r="AK302" s="70"/>
      <c r="AL302" s="70"/>
      <c r="AM302" s="70"/>
      <c r="AN302" s="70"/>
    </row>
    <row r="303" spans="1:40" ht="15.6" hidden="1">
      <c r="A303" s="70"/>
      <c r="B303" s="70"/>
      <c r="C303" s="47"/>
      <c r="D303" s="70"/>
      <c r="E303" s="70"/>
      <c r="F303" s="70"/>
      <c r="G303" s="70"/>
      <c r="H303" s="70"/>
      <c r="I303" s="70"/>
      <c r="J303" s="70"/>
      <c r="K303" s="70"/>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L303" s="70"/>
      <c r="AM303" s="70"/>
      <c r="AN303" s="70"/>
    </row>
    <row r="304" spans="1:40" ht="15.6" hidden="1">
      <c r="A304" s="70"/>
      <c r="B304" s="70"/>
      <c r="C304" s="47"/>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c r="AB304" s="70"/>
      <c r="AC304" s="70"/>
      <c r="AD304" s="70"/>
      <c r="AE304" s="70"/>
      <c r="AF304" s="70"/>
      <c r="AG304" s="70"/>
      <c r="AH304" s="70"/>
      <c r="AI304" s="70"/>
      <c r="AJ304" s="70"/>
      <c r="AK304" s="70"/>
      <c r="AL304" s="70"/>
      <c r="AM304" s="70"/>
      <c r="AN304" s="70"/>
    </row>
    <row r="305" spans="1:40" ht="15.6" hidden="1">
      <c r="A305" s="70"/>
      <c r="B305" s="70"/>
      <c r="C305" s="47"/>
      <c r="D305" s="70"/>
      <c r="E305" s="70"/>
      <c r="F305" s="70"/>
      <c r="G305" s="70"/>
      <c r="H305" s="70"/>
      <c r="I305" s="70"/>
      <c r="J305" s="70"/>
      <c r="K305" s="70"/>
      <c r="L305" s="70"/>
      <c r="M305" s="70"/>
      <c r="N305" s="70"/>
      <c r="O305" s="70"/>
      <c r="P305" s="70"/>
      <c r="Q305" s="70"/>
      <c r="R305" s="70"/>
      <c r="S305" s="70"/>
      <c r="T305" s="70"/>
      <c r="U305" s="70"/>
      <c r="V305" s="70"/>
      <c r="W305" s="70"/>
      <c r="X305" s="70"/>
      <c r="Y305" s="70"/>
      <c r="Z305" s="70"/>
      <c r="AA305" s="70"/>
      <c r="AB305" s="70"/>
      <c r="AC305" s="70"/>
      <c r="AD305" s="70"/>
      <c r="AE305" s="70"/>
      <c r="AF305" s="70"/>
      <c r="AG305" s="70"/>
      <c r="AH305" s="70"/>
      <c r="AI305" s="70"/>
      <c r="AJ305" s="70"/>
      <c r="AK305" s="70"/>
      <c r="AL305" s="70"/>
      <c r="AM305" s="70"/>
      <c r="AN305" s="70"/>
    </row>
    <row r="306" spans="1:40" ht="15.6" hidden="1">
      <c r="A306" s="70"/>
      <c r="B306" s="70"/>
      <c r="C306" s="47"/>
      <c r="D306" s="70"/>
      <c r="E306" s="70"/>
      <c r="F306" s="70"/>
      <c r="G306" s="70"/>
      <c r="H306" s="70"/>
      <c r="I306" s="70"/>
      <c r="J306" s="70"/>
      <c r="K306" s="70"/>
      <c r="L306" s="70"/>
      <c r="M306" s="70"/>
      <c r="N306" s="70"/>
      <c r="O306" s="70"/>
      <c r="P306" s="70"/>
      <c r="Q306" s="70"/>
      <c r="R306" s="70"/>
      <c r="S306" s="70"/>
      <c r="T306" s="70"/>
      <c r="U306" s="70"/>
      <c r="V306" s="70"/>
      <c r="W306" s="70"/>
      <c r="X306" s="70"/>
      <c r="Y306" s="70"/>
      <c r="Z306" s="70"/>
      <c r="AA306" s="70"/>
      <c r="AB306" s="70"/>
      <c r="AC306" s="70"/>
      <c r="AD306" s="70"/>
      <c r="AE306" s="70"/>
      <c r="AF306" s="70"/>
      <c r="AG306" s="70"/>
      <c r="AH306" s="70"/>
      <c r="AI306" s="70"/>
      <c r="AJ306" s="70"/>
      <c r="AK306" s="70"/>
      <c r="AL306" s="70"/>
      <c r="AM306" s="70"/>
      <c r="AN306" s="70"/>
    </row>
    <row r="307" spans="1:40" ht="15.6" hidden="1">
      <c r="A307" s="70"/>
      <c r="B307" s="70"/>
      <c r="C307" s="47"/>
      <c r="D307" s="70"/>
      <c r="E307" s="70"/>
      <c r="F307" s="70"/>
      <c r="G307" s="70"/>
      <c r="H307" s="70"/>
      <c r="I307" s="70"/>
      <c r="J307" s="70"/>
      <c r="K307" s="70"/>
      <c r="L307" s="70"/>
      <c r="M307" s="70"/>
      <c r="N307" s="70"/>
      <c r="O307" s="70"/>
      <c r="P307" s="70"/>
      <c r="Q307" s="70"/>
      <c r="R307" s="70"/>
      <c r="S307" s="70"/>
      <c r="T307" s="70"/>
      <c r="U307" s="70"/>
      <c r="V307" s="70"/>
      <c r="W307" s="70"/>
      <c r="X307" s="70"/>
      <c r="Y307" s="70"/>
      <c r="Z307" s="70"/>
      <c r="AA307" s="70"/>
      <c r="AB307" s="70"/>
      <c r="AC307" s="70"/>
      <c r="AD307" s="70"/>
      <c r="AE307" s="70"/>
      <c r="AF307" s="70"/>
      <c r="AG307" s="70"/>
      <c r="AH307" s="70"/>
      <c r="AI307" s="70"/>
      <c r="AJ307" s="70"/>
      <c r="AK307" s="70"/>
      <c r="AL307" s="70"/>
      <c r="AM307" s="70"/>
      <c r="AN307" s="70"/>
    </row>
    <row r="308" spans="1:40" ht="15.6" hidden="1">
      <c r="A308" s="70"/>
      <c r="B308" s="70"/>
      <c r="C308" s="47"/>
      <c r="D308" s="70"/>
      <c r="E308" s="70"/>
      <c r="F308" s="70"/>
      <c r="G308" s="70"/>
      <c r="H308" s="70"/>
      <c r="I308" s="70"/>
      <c r="J308" s="70"/>
      <c r="K308" s="70"/>
      <c r="L308" s="70"/>
      <c r="M308" s="70"/>
      <c r="N308" s="70"/>
      <c r="O308" s="70"/>
      <c r="P308" s="70"/>
      <c r="Q308" s="70"/>
      <c r="R308" s="70"/>
      <c r="S308" s="70"/>
      <c r="T308" s="70"/>
      <c r="U308" s="70"/>
      <c r="V308" s="70"/>
      <c r="W308" s="70"/>
      <c r="X308" s="70"/>
      <c r="Y308" s="70"/>
      <c r="Z308" s="70"/>
      <c r="AA308" s="70"/>
      <c r="AB308" s="70"/>
      <c r="AC308" s="70"/>
      <c r="AD308" s="70"/>
      <c r="AE308" s="70"/>
      <c r="AF308" s="70"/>
      <c r="AG308" s="70"/>
      <c r="AH308" s="70"/>
      <c r="AI308" s="70"/>
      <c r="AJ308" s="70"/>
      <c r="AK308" s="70"/>
      <c r="AL308" s="70"/>
      <c r="AM308" s="70"/>
      <c r="AN308" s="70"/>
    </row>
    <row r="309" spans="1:40" ht="15.6" hidden="1">
      <c r="A309" s="70"/>
      <c r="B309" s="70"/>
      <c r="C309" s="47"/>
      <c r="D309" s="70"/>
      <c r="E309" s="70"/>
      <c r="F309" s="70"/>
      <c r="G309" s="70"/>
      <c r="H309" s="70"/>
      <c r="I309" s="70"/>
      <c r="J309" s="70"/>
      <c r="K309" s="70"/>
      <c r="L309" s="70"/>
      <c r="M309" s="70"/>
      <c r="N309" s="70"/>
      <c r="O309" s="70"/>
      <c r="P309" s="70"/>
      <c r="Q309" s="70"/>
      <c r="R309" s="70"/>
      <c r="S309" s="70"/>
      <c r="T309" s="70"/>
      <c r="U309" s="70"/>
      <c r="V309" s="70"/>
      <c r="W309" s="70"/>
      <c r="X309" s="70"/>
      <c r="Y309" s="70"/>
      <c r="Z309" s="70"/>
      <c r="AA309" s="70"/>
      <c r="AB309" s="70"/>
      <c r="AC309" s="70"/>
      <c r="AD309" s="70"/>
      <c r="AE309" s="70"/>
      <c r="AF309" s="70"/>
      <c r="AG309" s="70"/>
      <c r="AH309" s="70"/>
      <c r="AI309" s="70"/>
      <c r="AJ309" s="70"/>
      <c r="AK309" s="70"/>
      <c r="AL309" s="70"/>
      <c r="AM309" s="70"/>
      <c r="AN309" s="70"/>
    </row>
    <row r="310" spans="1:40" ht="15.6" hidden="1">
      <c r="A310" s="70"/>
      <c r="B310" s="70"/>
      <c r="C310" s="47"/>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B310" s="70"/>
      <c r="AC310" s="70"/>
      <c r="AD310" s="70"/>
      <c r="AE310" s="70"/>
      <c r="AF310" s="70"/>
      <c r="AG310" s="70"/>
      <c r="AH310" s="70"/>
      <c r="AI310" s="70"/>
      <c r="AJ310" s="70"/>
      <c r="AK310" s="70"/>
      <c r="AL310" s="70"/>
      <c r="AM310" s="70"/>
      <c r="AN310" s="70"/>
    </row>
    <row r="311" spans="1:40" ht="15.6" hidden="1">
      <c r="A311" s="70"/>
      <c r="B311" s="70"/>
      <c r="C311" s="47"/>
      <c r="D311" s="70"/>
      <c r="E311" s="70"/>
      <c r="F311" s="70"/>
      <c r="G311" s="70"/>
      <c r="H311" s="70"/>
      <c r="I311" s="70"/>
      <c r="J311" s="70"/>
      <c r="K311" s="70"/>
      <c r="L311" s="70"/>
      <c r="M311" s="70"/>
      <c r="N311" s="70"/>
      <c r="O311" s="70"/>
      <c r="P311" s="70"/>
      <c r="Q311" s="70"/>
      <c r="R311" s="70"/>
      <c r="S311" s="70"/>
      <c r="T311" s="70"/>
      <c r="U311" s="70"/>
      <c r="V311" s="70"/>
      <c r="W311" s="70"/>
      <c r="X311" s="70"/>
      <c r="Y311" s="70"/>
      <c r="Z311" s="70"/>
      <c r="AA311" s="70"/>
      <c r="AB311" s="70"/>
      <c r="AC311" s="70"/>
      <c r="AD311" s="70"/>
      <c r="AE311" s="70"/>
      <c r="AF311" s="70"/>
      <c r="AG311" s="70"/>
      <c r="AH311" s="70"/>
      <c r="AI311" s="70"/>
      <c r="AJ311" s="70"/>
      <c r="AK311" s="70"/>
      <c r="AL311" s="70"/>
      <c r="AM311" s="70"/>
      <c r="AN311" s="70"/>
    </row>
    <row r="312" spans="1:40" ht="15.6" hidden="1">
      <c r="A312" s="70"/>
      <c r="B312" s="70"/>
      <c r="C312" s="47"/>
      <c r="D312" s="70"/>
      <c r="E312" s="70"/>
      <c r="F312" s="70"/>
      <c r="G312" s="70"/>
      <c r="H312" s="70"/>
      <c r="I312" s="70"/>
      <c r="J312" s="70"/>
      <c r="K312" s="70"/>
      <c r="L312" s="70"/>
      <c r="M312" s="70"/>
      <c r="N312" s="70"/>
      <c r="O312" s="70"/>
      <c r="P312" s="70"/>
      <c r="Q312" s="70"/>
      <c r="R312" s="70"/>
      <c r="S312" s="70"/>
      <c r="T312" s="70"/>
      <c r="U312" s="70"/>
      <c r="V312" s="70"/>
      <c r="W312" s="70"/>
      <c r="X312" s="70"/>
      <c r="Y312" s="70"/>
      <c r="Z312" s="70"/>
      <c r="AA312" s="70"/>
      <c r="AB312" s="70"/>
      <c r="AC312" s="70"/>
      <c r="AD312" s="70"/>
      <c r="AE312" s="70"/>
      <c r="AF312" s="70"/>
      <c r="AG312" s="70"/>
      <c r="AH312" s="70"/>
      <c r="AI312" s="70"/>
      <c r="AJ312" s="70"/>
      <c r="AK312" s="70"/>
      <c r="AL312" s="70"/>
      <c r="AM312" s="70"/>
      <c r="AN312" s="70"/>
    </row>
    <row r="313" spans="1:40" ht="15.6" hidden="1">
      <c r="A313" s="70"/>
      <c r="B313" s="70"/>
      <c r="C313" s="47"/>
      <c r="D313" s="70"/>
      <c r="E313" s="70"/>
      <c r="F313" s="70"/>
      <c r="G313" s="70"/>
      <c r="H313" s="70"/>
      <c r="I313" s="70"/>
      <c r="J313" s="70"/>
      <c r="K313" s="70"/>
      <c r="L313" s="70"/>
      <c r="M313" s="70"/>
      <c r="N313" s="70"/>
      <c r="O313" s="70"/>
      <c r="P313" s="70"/>
      <c r="Q313" s="70"/>
      <c r="R313" s="70"/>
      <c r="S313" s="70"/>
      <c r="T313" s="70"/>
      <c r="U313" s="70"/>
      <c r="V313" s="70"/>
      <c r="W313" s="70"/>
      <c r="X313" s="70"/>
      <c r="Y313" s="70"/>
      <c r="Z313" s="70"/>
      <c r="AA313" s="70"/>
      <c r="AB313" s="70"/>
      <c r="AC313" s="70"/>
      <c r="AD313" s="70"/>
      <c r="AE313" s="70"/>
      <c r="AF313" s="70"/>
      <c r="AG313" s="70"/>
      <c r="AH313" s="70"/>
      <c r="AI313" s="70"/>
      <c r="AJ313" s="70"/>
      <c r="AK313" s="70"/>
      <c r="AL313" s="70"/>
      <c r="AM313" s="70"/>
      <c r="AN313" s="70"/>
    </row>
    <row r="314" spans="1:40" ht="15.6" hidden="1">
      <c r="A314" s="70"/>
      <c r="B314" s="70"/>
      <c r="C314" s="47"/>
      <c r="D314" s="70"/>
      <c r="E314" s="70"/>
      <c r="F314" s="70"/>
      <c r="G314" s="70"/>
      <c r="H314" s="70"/>
      <c r="I314" s="70"/>
      <c r="J314" s="70"/>
      <c r="K314" s="70"/>
      <c r="L314" s="70"/>
      <c r="M314" s="70"/>
      <c r="N314" s="70"/>
      <c r="O314" s="70"/>
      <c r="P314" s="70"/>
      <c r="Q314" s="70"/>
      <c r="R314" s="70"/>
      <c r="S314" s="70"/>
      <c r="T314" s="70"/>
      <c r="U314" s="70"/>
      <c r="V314" s="70"/>
      <c r="W314" s="70"/>
      <c r="X314" s="70"/>
      <c r="Y314" s="70"/>
      <c r="Z314" s="70"/>
      <c r="AA314" s="70"/>
      <c r="AB314" s="70"/>
      <c r="AC314" s="70"/>
      <c r="AD314" s="70"/>
      <c r="AE314" s="70"/>
      <c r="AF314" s="70"/>
      <c r="AG314" s="70"/>
      <c r="AH314" s="70"/>
      <c r="AI314" s="70"/>
      <c r="AJ314" s="70"/>
      <c r="AK314" s="70"/>
      <c r="AL314" s="70"/>
      <c r="AM314" s="70"/>
      <c r="AN314" s="70"/>
    </row>
    <row r="315" spans="1:40" ht="15.6" hidden="1">
      <c r="A315" s="70"/>
      <c r="B315" s="70"/>
      <c r="C315" s="47"/>
      <c r="D315" s="70"/>
      <c r="E315" s="70"/>
      <c r="F315" s="70"/>
      <c r="G315" s="70"/>
      <c r="H315" s="70"/>
      <c r="I315" s="70"/>
      <c r="J315" s="70"/>
      <c r="K315" s="70"/>
      <c r="L315" s="70"/>
      <c r="M315" s="70"/>
      <c r="N315" s="70"/>
      <c r="O315" s="70"/>
      <c r="P315" s="70"/>
      <c r="Q315" s="70"/>
      <c r="R315" s="70"/>
      <c r="S315" s="70"/>
      <c r="T315" s="70"/>
      <c r="U315" s="70"/>
      <c r="V315" s="70"/>
      <c r="W315" s="70"/>
      <c r="X315" s="70"/>
      <c r="Y315" s="70"/>
      <c r="Z315" s="70"/>
      <c r="AA315" s="70"/>
      <c r="AB315" s="70"/>
      <c r="AC315" s="70"/>
      <c r="AD315" s="70"/>
      <c r="AE315" s="70"/>
      <c r="AF315" s="70"/>
      <c r="AG315" s="70"/>
      <c r="AH315" s="70"/>
      <c r="AI315" s="70"/>
      <c r="AJ315" s="70"/>
      <c r="AK315" s="70"/>
      <c r="AL315" s="70"/>
      <c r="AM315" s="70"/>
      <c r="AN315" s="70"/>
    </row>
    <row r="316" spans="1:40" ht="15.6" hidden="1">
      <c r="A316" s="70"/>
      <c r="B316" s="70"/>
      <c r="C316" s="47"/>
      <c r="D316" s="70"/>
      <c r="E316" s="70"/>
      <c r="F316" s="70"/>
      <c r="G316" s="70"/>
      <c r="H316" s="70"/>
      <c r="I316" s="70"/>
      <c r="J316" s="70"/>
      <c r="K316" s="70"/>
      <c r="L316" s="70"/>
      <c r="M316" s="70"/>
      <c r="N316" s="70"/>
      <c r="O316" s="70"/>
      <c r="P316" s="70"/>
      <c r="Q316" s="70"/>
      <c r="R316" s="70"/>
      <c r="S316" s="70"/>
      <c r="T316" s="70"/>
      <c r="U316" s="70"/>
      <c r="V316" s="70"/>
      <c r="W316" s="70"/>
      <c r="X316" s="70"/>
      <c r="Y316" s="70"/>
      <c r="Z316" s="70"/>
      <c r="AA316" s="70"/>
      <c r="AB316" s="70"/>
      <c r="AC316" s="70"/>
      <c r="AD316" s="70"/>
      <c r="AE316" s="70"/>
      <c r="AF316" s="70"/>
      <c r="AG316" s="70"/>
      <c r="AH316" s="70"/>
      <c r="AI316" s="70"/>
      <c r="AJ316" s="70"/>
      <c r="AK316" s="70"/>
      <c r="AL316" s="70"/>
      <c r="AM316" s="70"/>
      <c r="AN316" s="70"/>
    </row>
    <row r="317" spans="1:40" ht="15.6" hidden="1">
      <c r="A317" s="70"/>
      <c r="B317" s="70"/>
      <c r="C317" s="47"/>
      <c r="D317" s="70"/>
      <c r="E317" s="70"/>
      <c r="F317" s="70"/>
      <c r="G317" s="70"/>
      <c r="H317" s="70"/>
      <c r="I317" s="70"/>
      <c r="J317" s="70"/>
      <c r="K317" s="70"/>
      <c r="L317" s="70"/>
      <c r="M317" s="70"/>
      <c r="N317" s="70"/>
      <c r="O317" s="70"/>
      <c r="P317" s="70"/>
      <c r="Q317" s="70"/>
      <c r="R317" s="70"/>
      <c r="S317" s="70"/>
      <c r="T317" s="70"/>
      <c r="U317" s="70"/>
      <c r="V317" s="70"/>
      <c r="W317" s="70"/>
      <c r="X317" s="70"/>
      <c r="Y317" s="70"/>
      <c r="Z317" s="70"/>
      <c r="AA317" s="70"/>
      <c r="AB317" s="70"/>
      <c r="AC317" s="70"/>
      <c r="AD317" s="70"/>
      <c r="AE317" s="70"/>
      <c r="AF317" s="70"/>
      <c r="AG317" s="70"/>
      <c r="AH317" s="70"/>
      <c r="AI317" s="70"/>
      <c r="AJ317" s="70"/>
      <c r="AK317" s="70"/>
      <c r="AL317" s="70"/>
      <c r="AM317" s="70"/>
      <c r="AN317" s="70"/>
    </row>
    <row r="318" spans="1:40" ht="15.6" hidden="1">
      <c r="A318" s="70"/>
      <c r="B318" s="70"/>
      <c r="C318" s="47"/>
      <c r="D318" s="70"/>
      <c r="E318" s="70"/>
      <c r="F318" s="70"/>
      <c r="G318" s="70"/>
      <c r="H318" s="70"/>
      <c r="I318" s="70"/>
      <c r="J318" s="70"/>
      <c r="K318" s="70"/>
      <c r="L318" s="70"/>
      <c r="M318" s="70"/>
      <c r="N318" s="70"/>
      <c r="O318" s="70"/>
      <c r="P318" s="70"/>
      <c r="Q318" s="70"/>
      <c r="R318" s="70"/>
      <c r="S318" s="70"/>
      <c r="T318" s="70"/>
      <c r="U318" s="70"/>
      <c r="V318" s="70"/>
      <c r="W318" s="70"/>
      <c r="X318" s="70"/>
      <c r="Y318" s="70"/>
      <c r="Z318" s="70"/>
      <c r="AA318" s="70"/>
      <c r="AB318" s="70"/>
      <c r="AC318" s="70"/>
      <c r="AD318" s="70"/>
      <c r="AE318" s="70"/>
      <c r="AF318" s="70"/>
      <c r="AG318" s="70"/>
      <c r="AH318" s="70"/>
      <c r="AI318" s="70"/>
      <c r="AJ318" s="70"/>
      <c r="AK318" s="70"/>
      <c r="AL318" s="70"/>
      <c r="AM318" s="70"/>
      <c r="AN318" s="70"/>
    </row>
    <row r="319" spans="1:40" ht="15.6" hidden="1">
      <c r="A319" s="70"/>
      <c r="B319" s="70"/>
      <c r="C319" s="47"/>
      <c r="D319" s="70"/>
      <c r="E319" s="70"/>
      <c r="F319" s="70"/>
      <c r="G319" s="70"/>
      <c r="H319" s="70"/>
      <c r="I319" s="70"/>
      <c r="J319" s="70"/>
      <c r="K319" s="70"/>
      <c r="L319" s="70"/>
      <c r="M319" s="70"/>
      <c r="N319" s="70"/>
      <c r="O319" s="70"/>
      <c r="P319" s="70"/>
      <c r="Q319" s="70"/>
      <c r="R319" s="70"/>
      <c r="S319" s="70"/>
      <c r="T319" s="70"/>
      <c r="U319" s="70"/>
      <c r="V319" s="70"/>
      <c r="W319" s="70"/>
      <c r="X319" s="70"/>
      <c r="Y319" s="70"/>
      <c r="Z319" s="70"/>
      <c r="AA319" s="70"/>
      <c r="AB319" s="70"/>
      <c r="AC319" s="70"/>
      <c r="AD319" s="70"/>
      <c r="AE319" s="70"/>
      <c r="AF319" s="70"/>
      <c r="AG319" s="70"/>
      <c r="AH319" s="70"/>
      <c r="AI319" s="70"/>
      <c r="AJ319" s="70"/>
      <c r="AK319" s="70"/>
      <c r="AL319" s="70"/>
      <c r="AM319" s="70"/>
      <c r="AN319" s="70"/>
    </row>
    <row r="320" spans="1:40" ht="15.6" hidden="1">
      <c r="A320" s="70"/>
      <c r="B320" s="70"/>
      <c r="C320" s="47"/>
      <c r="D320" s="70"/>
      <c r="E320" s="70"/>
      <c r="F320" s="70"/>
      <c r="G320" s="70"/>
      <c r="H320" s="70"/>
      <c r="I320" s="70"/>
      <c r="J320" s="70"/>
      <c r="K320" s="70"/>
      <c r="L320" s="70"/>
      <c r="M320" s="70"/>
      <c r="N320" s="70"/>
      <c r="O320" s="70"/>
      <c r="P320" s="70"/>
      <c r="Q320" s="70"/>
      <c r="R320" s="70"/>
      <c r="S320" s="70"/>
      <c r="T320" s="70"/>
      <c r="U320" s="70"/>
      <c r="V320" s="70"/>
      <c r="W320" s="70"/>
      <c r="X320" s="70"/>
      <c r="Y320" s="70"/>
      <c r="Z320" s="70"/>
      <c r="AA320" s="70"/>
      <c r="AB320" s="70"/>
      <c r="AC320" s="70"/>
      <c r="AD320" s="70"/>
      <c r="AE320" s="70"/>
      <c r="AF320" s="70"/>
      <c r="AG320" s="70"/>
      <c r="AH320" s="70"/>
      <c r="AI320" s="70"/>
      <c r="AJ320" s="70"/>
      <c r="AK320" s="70"/>
      <c r="AL320" s="70"/>
      <c r="AM320" s="70"/>
      <c r="AN320" s="70"/>
    </row>
    <row r="321" spans="1:40" ht="15.6" hidden="1">
      <c r="A321" s="70"/>
      <c r="B321" s="70"/>
      <c r="C321" s="47"/>
      <c r="D321" s="70"/>
      <c r="E321" s="70"/>
      <c r="F321" s="70"/>
      <c r="G321" s="70"/>
      <c r="H321" s="70"/>
      <c r="I321" s="70"/>
      <c r="J321" s="70"/>
      <c r="K321" s="70"/>
      <c r="L321" s="70"/>
      <c r="M321" s="70"/>
      <c r="N321" s="70"/>
      <c r="O321" s="70"/>
      <c r="P321" s="70"/>
      <c r="Q321" s="70"/>
      <c r="R321" s="70"/>
      <c r="S321" s="70"/>
      <c r="T321" s="70"/>
      <c r="U321" s="70"/>
      <c r="V321" s="70"/>
      <c r="W321" s="70"/>
      <c r="X321" s="70"/>
      <c r="Y321" s="70"/>
      <c r="Z321" s="70"/>
      <c r="AA321" s="70"/>
      <c r="AB321" s="70"/>
      <c r="AC321" s="70"/>
      <c r="AD321" s="70"/>
      <c r="AE321" s="70"/>
      <c r="AF321" s="70"/>
      <c r="AG321" s="70"/>
      <c r="AH321" s="70"/>
      <c r="AI321" s="70"/>
      <c r="AJ321" s="70"/>
      <c r="AK321" s="70"/>
      <c r="AL321" s="70"/>
      <c r="AM321" s="70"/>
      <c r="AN321" s="70"/>
    </row>
    <row r="322" spans="1:40" ht="15.6" hidden="1">
      <c r="A322" s="70"/>
      <c r="B322" s="70"/>
      <c r="C322" s="47"/>
      <c r="D322" s="70"/>
      <c r="E322" s="70"/>
      <c r="F322" s="70"/>
      <c r="G322" s="70"/>
      <c r="H322" s="70"/>
      <c r="I322" s="70"/>
      <c r="J322" s="70"/>
      <c r="K322" s="70"/>
      <c r="L322" s="70"/>
      <c r="M322" s="70"/>
      <c r="N322" s="70"/>
      <c r="O322" s="70"/>
      <c r="P322" s="70"/>
      <c r="Q322" s="70"/>
      <c r="R322" s="70"/>
      <c r="S322" s="70"/>
      <c r="T322" s="70"/>
      <c r="U322" s="70"/>
      <c r="V322" s="70"/>
      <c r="W322" s="70"/>
      <c r="X322" s="70"/>
      <c r="Y322" s="70"/>
      <c r="Z322" s="70"/>
      <c r="AA322" s="70"/>
      <c r="AB322" s="70"/>
      <c r="AC322" s="70"/>
      <c r="AD322" s="70"/>
      <c r="AE322" s="70"/>
      <c r="AF322" s="70"/>
      <c r="AG322" s="70"/>
      <c r="AH322" s="70"/>
      <c r="AI322" s="70"/>
      <c r="AJ322" s="70"/>
      <c r="AK322" s="70"/>
      <c r="AL322" s="70"/>
      <c r="AM322" s="70"/>
      <c r="AN322" s="70"/>
    </row>
    <row r="323" spans="1:40" ht="15.6" hidden="1">
      <c r="A323" s="70"/>
      <c r="B323" s="70"/>
      <c r="C323" s="47"/>
      <c r="D323" s="70"/>
      <c r="E323" s="70"/>
      <c r="F323" s="70"/>
      <c r="G323" s="70"/>
      <c r="H323" s="70"/>
      <c r="I323" s="70"/>
      <c r="J323" s="70"/>
      <c r="K323" s="70"/>
      <c r="L323" s="70"/>
      <c r="M323" s="70"/>
      <c r="N323" s="70"/>
      <c r="O323" s="70"/>
      <c r="P323" s="70"/>
      <c r="Q323" s="70"/>
      <c r="R323" s="70"/>
      <c r="S323" s="70"/>
      <c r="T323" s="70"/>
      <c r="U323" s="70"/>
      <c r="V323" s="70"/>
      <c r="W323" s="70"/>
      <c r="X323" s="70"/>
      <c r="Y323" s="70"/>
      <c r="Z323" s="70"/>
      <c r="AA323" s="70"/>
      <c r="AB323" s="70"/>
      <c r="AC323" s="70"/>
      <c r="AD323" s="70"/>
      <c r="AE323" s="70"/>
      <c r="AF323" s="70"/>
      <c r="AG323" s="70"/>
      <c r="AH323" s="70"/>
      <c r="AI323" s="70"/>
      <c r="AJ323" s="70"/>
      <c r="AK323" s="70"/>
      <c r="AL323" s="70"/>
      <c r="AM323" s="70"/>
      <c r="AN323" s="70"/>
    </row>
    <row r="324" spans="1:40" ht="15.6" hidden="1">
      <c r="A324" s="70"/>
      <c r="B324" s="70"/>
      <c r="C324" s="47"/>
      <c r="D324" s="70"/>
      <c r="E324" s="70"/>
      <c r="F324" s="70"/>
      <c r="G324" s="70"/>
      <c r="H324" s="70"/>
      <c r="I324" s="70"/>
      <c r="J324" s="70"/>
      <c r="K324" s="70"/>
      <c r="L324" s="70"/>
      <c r="M324" s="70"/>
      <c r="N324" s="70"/>
      <c r="O324" s="70"/>
      <c r="P324" s="70"/>
      <c r="Q324" s="70"/>
      <c r="R324" s="70"/>
      <c r="S324" s="70"/>
      <c r="T324" s="70"/>
      <c r="U324" s="70"/>
      <c r="V324" s="70"/>
      <c r="W324" s="70"/>
      <c r="X324" s="70"/>
      <c r="Y324" s="70"/>
      <c r="Z324" s="70"/>
      <c r="AA324" s="70"/>
      <c r="AB324" s="70"/>
      <c r="AC324" s="70"/>
      <c r="AD324" s="70"/>
      <c r="AE324" s="70"/>
      <c r="AF324" s="70"/>
      <c r="AG324" s="70"/>
      <c r="AH324" s="70"/>
      <c r="AI324" s="70"/>
      <c r="AJ324" s="70"/>
      <c r="AK324" s="70"/>
      <c r="AL324" s="70"/>
      <c r="AM324" s="70"/>
      <c r="AN324" s="70"/>
    </row>
    <row r="325" spans="1:40" ht="15.6" hidden="1">
      <c r="A325" s="70"/>
      <c r="B325" s="70"/>
      <c r="C325" s="47"/>
      <c r="D325" s="70"/>
      <c r="E325" s="70"/>
      <c r="F325" s="70"/>
      <c r="G325" s="70"/>
      <c r="H325" s="70"/>
      <c r="I325" s="70"/>
      <c r="J325" s="70"/>
      <c r="K325" s="70"/>
      <c r="L325" s="70"/>
      <c r="M325" s="70"/>
      <c r="N325" s="70"/>
      <c r="O325" s="70"/>
      <c r="P325" s="70"/>
      <c r="Q325" s="70"/>
      <c r="R325" s="70"/>
      <c r="S325" s="70"/>
      <c r="T325" s="70"/>
      <c r="U325" s="70"/>
      <c r="V325" s="70"/>
      <c r="W325" s="70"/>
      <c r="X325" s="70"/>
      <c r="Y325" s="70"/>
      <c r="Z325" s="70"/>
      <c r="AA325" s="70"/>
      <c r="AB325" s="70"/>
      <c r="AC325" s="70"/>
      <c r="AD325" s="70"/>
      <c r="AE325" s="70"/>
      <c r="AF325" s="70"/>
      <c r="AG325" s="70"/>
      <c r="AH325" s="70"/>
      <c r="AI325" s="70"/>
      <c r="AJ325" s="70"/>
      <c r="AK325" s="70"/>
      <c r="AL325" s="70"/>
      <c r="AM325" s="70"/>
      <c r="AN325" s="70"/>
    </row>
    <row r="326" spans="1:40" ht="15.6" hidden="1">
      <c r="A326" s="70"/>
      <c r="B326" s="70"/>
      <c r="C326" s="47"/>
      <c r="D326" s="70"/>
      <c r="E326" s="70"/>
      <c r="F326" s="70"/>
      <c r="G326" s="70"/>
      <c r="H326" s="70"/>
      <c r="I326" s="70"/>
      <c r="J326" s="70"/>
      <c r="K326" s="70"/>
      <c r="L326" s="70"/>
      <c r="M326" s="70"/>
      <c r="N326" s="70"/>
      <c r="O326" s="70"/>
      <c r="P326" s="70"/>
      <c r="Q326" s="70"/>
      <c r="R326" s="70"/>
      <c r="S326" s="70"/>
      <c r="T326" s="70"/>
      <c r="U326" s="70"/>
      <c r="V326" s="70"/>
      <c r="W326" s="70"/>
      <c r="X326" s="70"/>
      <c r="Y326" s="70"/>
      <c r="Z326" s="70"/>
      <c r="AA326" s="70"/>
      <c r="AB326" s="70"/>
      <c r="AC326" s="70"/>
      <c r="AD326" s="70"/>
      <c r="AE326" s="70"/>
      <c r="AF326" s="70"/>
      <c r="AG326" s="70"/>
      <c r="AH326" s="70"/>
      <c r="AI326" s="70"/>
      <c r="AJ326" s="70"/>
      <c r="AK326" s="70"/>
      <c r="AL326" s="70"/>
      <c r="AM326" s="70"/>
      <c r="AN326" s="70"/>
    </row>
    <row r="327" spans="1:40" ht="15.6" hidden="1">
      <c r="A327" s="70"/>
      <c r="B327" s="70"/>
      <c r="C327" s="47"/>
      <c r="D327" s="70"/>
      <c r="E327" s="70"/>
      <c r="F327" s="70"/>
      <c r="G327" s="70"/>
      <c r="H327" s="70"/>
      <c r="I327" s="70"/>
      <c r="J327" s="70"/>
      <c r="K327" s="70"/>
      <c r="L327" s="70"/>
      <c r="M327" s="70"/>
      <c r="N327" s="70"/>
      <c r="O327" s="70"/>
      <c r="P327" s="70"/>
      <c r="Q327" s="70"/>
      <c r="R327" s="70"/>
      <c r="S327" s="70"/>
      <c r="T327" s="70"/>
      <c r="U327" s="70"/>
      <c r="V327" s="70"/>
      <c r="W327" s="70"/>
      <c r="X327" s="70"/>
      <c r="Y327" s="70"/>
      <c r="Z327" s="70"/>
      <c r="AA327" s="70"/>
      <c r="AB327" s="70"/>
      <c r="AC327" s="70"/>
      <c r="AD327" s="70"/>
      <c r="AE327" s="70"/>
      <c r="AF327" s="70"/>
      <c r="AG327" s="70"/>
      <c r="AH327" s="70"/>
      <c r="AI327" s="70"/>
      <c r="AJ327" s="70"/>
      <c r="AK327" s="70"/>
      <c r="AL327" s="70"/>
      <c r="AM327" s="70"/>
      <c r="AN327" s="70"/>
    </row>
    <row r="328" spans="1:40" ht="15.6" hidden="1">
      <c r="A328" s="70"/>
      <c r="B328" s="70"/>
      <c r="C328" s="47"/>
      <c r="D328" s="70"/>
      <c r="E328" s="70"/>
      <c r="F328" s="70"/>
      <c r="G328" s="70"/>
      <c r="H328" s="70"/>
      <c r="I328" s="70"/>
      <c r="J328" s="70"/>
      <c r="K328" s="70"/>
      <c r="L328" s="70"/>
      <c r="M328" s="70"/>
      <c r="N328" s="70"/>
      <c r="O328" s="70"/>
      <c r="P328" s="70"/>
      <c r="Q328" s="70"/>
      <c r="R328" s="70"/>
      <c r="S328" s="70"/>
      <c r="T328" s="70"/>
      <c r="U328" s="70"/>
      <c r="V328" s="70"/>
      <c r="W328" s="70"/>
      <c r="X328" s="70"/>
      <c r="Y328" s="70"/>
      <c r="Z328" s="70"/>
      <c r="AA328" s="70"/>
      <c r="AB328" s="70"/>
      <c r="AC328" s="70"/>
      <c r="AD328" s="70"/>
      <c r="AE328" s="70"/>
      <c r="AF328" s="70"/>
      <c r="AG328" s="70"/>
      <c r="AH328" s="70"/>
      <c r="AI328" s="70"/>
      <c r="AJ328" s="70"/>
      <c r="AK328" s="70"/>
      <c r="AL328" s="70"/>
      <c r="AM328" s="70"/>
      <c r="AN328" s="70"/>
    </row>
    <row r="329" spans="1:40" ht="15.6" hidden="1">
      <c r="A329" s="70"/>
      <c r="B329" s="70"/>
      <c r="C329" s="47"/>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0"/>
      <c r="AB329" s="70"/>
      <c r="AC329" s="70"/>
      <c r="AD329" s="70"/>
      <c r="AE329" s="70"/>
      <c r="AF329" s="70"/>
      <c r="AG329" s="70"/>
      <c r="AH329" s="70"/>
      <c r="AI329" s="70"/>
      <c r="AJ329" s="70"/>
      <c r="AK329" s="70"/>
      <c r="AL329" s="70"/>
      <c r="AM329" s="70"/>
      <c r="AN329" s="70"/>
    </row>
    <row r="330" spans="1:40" ht="15.6" hidden="1">
      <c r="A330" s="70"/>
      <c r="B330" s="70"/>
      <c r="C330" s="47"/>
      <c r="D330" s="70"/>
      <c r="E330" s="70"/>
      <c r="F330" s="70"/>
      <c r="G330" s="70"/>
      <c r="H330" s="70"/>
      <c r="I330" s="70"/>
      <c r="J330" s="70"/>
      <c r="K330" s="70"/>
      <c r="L330" s="70"/>
      <c r="M330" s="70"/>
      <c r="N330" s="70"/>
      <c r="O330" s="70"/>
      <c r="P330" s="70"/>
      <c r="Q330" s="70"/>
      <c r="R330" s="70"/>
      <c r="S330" s="70"/>
      <c r="T330" s="70"/>
      <c r="U330" s="70"/>
      <c r="V330" s="70"/>
      <c r="W330" s="70"/>
      <c r="X330" s="70"/>
      <c r="Y330" s="70"/>
      <c r="Z330" s="70"/>
      <c r="AA330" s="70"/>
      <c r="AB330" s="70"/>
      <c r="AC330" s="70"/>
      <c r="AD330" s="70"/>
      <c r="AE330" s="70"/>
      <c r="AF330" s="70"/>
      <c r="AG330" s="70"/>
      <c r="AH330" s="70"/>
      <c r="AI330" s="70"/>
      <c r="AJ330" s="70"/>
      <c r="AK330" s="70"/>
      <c r="AL330" s="70"/>
      <c r="AM330" s="70"/>
      <c r="AN330" s="70"/>
    </row>
    <row r="331" spans="1:40" ht="15.6" hidden="1">
      <c r="A331" s="70"/>
      <c r="B331" s="70"/>
      <c r="C331" s="47"/>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c r="AK331" s="70"/>
      <c r="AL331" s="70"/>
      <c r="AM331" s="70"/>
      <c r="AN331" s="70"/>
    </row>
    <row r="332" spans="1:40" ht="15.6" hidden="1">
      <c r="A332" s="70"/>
      <c r="B332" s="70"/>
      <c r="C332" s="47"/>
      <c r="D332" s="70"/>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70"/>
      <c r="AD332" s="70"/>
      <c r="AE332" s="70"/>
      <c r="AF332" s="70"/>
      <c r="AG332" s="70"/>
      <c r="AH332" s="70"/>
      <c r="AI332" s="70"/>
      <c r="AJ332" s="70"/>
      <c r="AK332" s="70"/>
      <c r="AL332" s="70"/>
      <c r="AM332" s="70"/>
      <c r="AN332" s="70"/>
    </row>
    <row r="333" spans="1:40" ht="15.6" hidden="1">
      <c r="A333" s="70"/>
      <c r="B333" s="70"/>
      <c r="C333" s="47"/>
      <c r="D333" s="70"/>
      <c r="E333" s="70"/>
      <c r="F333" s="70"/>
      <c r="G333" s="70"/>
      <c r="H333" s="70"/>
      <c r="I333" s="70"/>
      <c r="J333" s="70"/>
      <c r="K333" s="70"/>
      <c r="L333" s="70"/>
      <c r="M333" s="70"/>
      <c r="N333" s="70"/>
      <c r="O333" s="70"/>
      <c r="P333" s="70"/>
      <c r="Q333" s="70"/>
      <c r="R333" s="70"/>
      <c r="S333" s="70"/>
      <c r="T333" s="70"/>
      <c r="U333" s="70"/>
      <c r="V333" s="70"/>
      <c r="W333" s="70"/>
      <c r="X333" s="70"/>
      <c r="Y333" s="70"/>
      <c r="Z333" s="70"/>
      <c r="AA333" s="70"/>
      <c r="AB333" s="70"/>
      <c r="AC333" s="70"/>
      <c r="AD333" s="70"/>
      <c r="AE333" s="70"/>
      <c r="AF333" s="70"/>
      <c r="AG333" s="70"/>
      <c r="AH333" s="70"/>
      <c r="AI333" s="70"/>
      <c r="AJ333" s="70"/>
      <c r="AK333" s="70"/>
      <c r="AL333" s="70"/>
      <c r="AM333" s="70"/>
      <c r="AN333" s="70"/>
    </row>
    <row r="334" spans="1:40" ht="15.6" hidden="1">
      <c r="A334" s="70"/>
      <c r="B334" s="70"/>
      <c r="C334" s="47"/>
      <c r="D334" s="70"/>
      <c r="E334" s="70"/>
      <c r="F334" s="70"/>
      <c r="G334" s="70"/>
      <c r="H334" s="70"/>
      <c r="I334" s="70"/>
      <c r="J334" s="70"/>
      <c r="K334" s="70"/>
      <c r="L334" s="70"/>
      <c r="M334" s="70"/>
      <c r="N334" s="70"/>
      <c r="O334" s="70"/>
      <c r="P334" s="70"/>
      <c r="Q334" s="70"/>
      <c r="R334" s="70"/>
      <c r="S334" s="70"/>
      <c r="T334" s="70"/>
      <c r="U334" s="70"/>
      <c r="V334" s="70"/>
      <c r="W334" s="70"/>
      <c r="X334" s="70"/>
      <c r="Y334" s="70"/>
      <c r="Z334" s="70"/>
      <c r="AA334" s="70"/>
      <c r="AB334" s="70"/>
      <c r="AC334" s="70"/>
      <c r="AD334" s="70"/>
      <c r="AE334" s="70"/>
      <c r="AF334" s="70"/>
      <c r="AG334" s="70"/>
      <c r="AH334" s="70"/>
      <c r="AI334" s="70"/>
      <c r="AJ334" s="70"/>
      <c r="AK334" s="70"/>
      <c r="AL334" s="70"/>
      <c r="AM334" s="70"/>
      <c r="AN334" s="70"/>
    </row>
    <row r="335" spans="1:40" ht="15.6" hidden="1">
      <c r="A335" s="70"/>
      <c r="B335" s="70"/>
      <c r="C335" s="47"/>
      <c r="D335" s="70"/>
      <c r="E335" s="70"/>
      <c r="F335" s="70"/>
      <c r="G335" s="70"/>
      <c r="H335" s="70"/>
      <c r="I335" s="70"/>
      <c r="J335" s="70"/>
      <c r="K335" s="70"/>
      <c r="L335" s="70"/>
      <c r="M335" s="70"/>
      <c r="N335" s="70"/>
      <c r="O335" s="70"/>
      <c r="P335" s="70"/>
      <c r="Q335" s="70"/>
      <c r="R335" s="70"/>
      <c r="S335" s="70"/>
      <c r="T335" s="70"/>
      <c r="U335" s="70"/>
      <c r="V335" s="70"/>
      <c r="W335" s="70"/>
      <c r="X335" s="70"/>
      <c r="Y335" s="70"/>
      <c r="Z335" s="70"/>
      <c r="AA335" s="70"/>
      <c r="AB335" s="70"/>
      <c r="AC335" s="70"/>
      <c r="AD335" s="70"/>
      <c r="AE335" s="70"/>
      <c r="AF335" s="70"/>
      <c r="AG335" s="70"/>
      <c r="AH335" s="70"/>
      <c r="AI335" s="70"/>
      <c r="AJ335" s="70"/>
      <c r="AK335" s="70"/>
      <c r="AL335" s="70"/>
      <c r="AM335" s="70"/>
      <c r="AN335" s="70"/>
    </row>
    <row r="336" spans="1:40" ht="15.6" hidden="1">
      <c r="A336" s="70"/>
      <c r="B336" s="70"/>
      <c r="C336" s="47"/>
      <c r="D336" s="70"/>
      <c r="E336" s="70"/>
      <c r="F336" s="70"/>
      <c r="G336" s="70"/>
      <c r="H336" s="70"/>
      <c r="I336" s="70"/>
      <c r="J336" s="70"/>
      <c r="K336" s="70"/>
      <c r="L336" s="70"/>
      <c r="M336" s="70"/>
      <c r="N336" s="70"/>
      <c r="O336" s="70"/>
      <c r="P336" s="70"/>
      <c r="Q336" s="70"/>
      <c r="R336" s="70"/>
      <c r="S336" s="70"/>
      <c r="T336" s="70"/>
      <c r="U336" s="70"/>
      <c r="V336" s="70"/>
      <c r="W336" s="70"/>
      <c r="X336" s="70"/>
      <c r="Y336" s="70"/>
      <c r="Z336" s="70"/>
      <c r="AA336" s="70"/>
      <c r="AB336" s="70"/>
      <c r="AC336" s="70"/>
      <c r="AD336" s="70"/>
      <c r="AE336" s="70"/>
      <c r="AF336" s="70"/>
      <c r="AG336" s="70"/>
      <c r="AH336" s="70"/>
      <c r="AI336" s="70"/>
      <c r="AJ336" s="70"/>
      <c r="AK336" s="70"/>
      <c r="AL336" s="70"/>
      <c r="AM336" s="70"/>
      <c r="AN336" s="70"/>
    </row>
    <row r="337" spans="1:40" ht="15.6" hidden="1">
      <c r="A337" s="70"/>
      <c r="B337" s="70"/>
      <c r="C337" s="47"/>
      <c r="D337" s="70"/>
      <c r="E337" s="70"/>
      <c r="F337" s="70"/>
      <c r="G337" s="70"/>
      <c r="H337" s="70"/>
      <c r="I337" s="70"/>
      <c r="J337" s="70"/>
      <c r="K337" s="70"/>
      <c r="L337" s="70"/>
      <c r="M337" s="70"/>
      <c r="N337" s="70"/>
      <c r="O337" s="70"/>
      <c r="P337" s="70"/>
      <c r="Q337" s="70"/>
      <c r="R337" s="70"/>
      <c r="S337" s="70"/>
      <c r="T337" s="70"/>
      <c r="U337" s="70"/>
      <c r="V337" s="70"/>
      <c r="W337" s="70"/>
      <c r="X337" s="70"/>
      <c r="Y337" s="70"/>
      <c r="Z337" s="70"/>
      <c r="AA337" s="70"/>
      <c r="AB337" s="70"/>
      <c r="AC337" s="70"/>
      <c r="AD337" s="70"/>
      <c r="AE337" s="70"/>
      <c r="AF337" s="70"/>
      <c r="AG337" s="70"/>
      <c r="AH337" s="70"/>
      <c r="AI337" s="70"/>
      <c r="AJ337" s="70"/>
      <c r="AK337" s="70"/>
      <c r="AL337" s="70"/>
      <c r="AM337" s="70"/>
      <c r="AN337" s="70"/>
    </row>
    <row r="338" spans="1:40" ht="15.6" hidden="1">
      <c r="A338" s="70"/>
      <c r="B338" s="70"/>
      <c r="C338" s="47"/>
      <c r="D338" s="70"/>
      <c r="E338" s="70"/>
      <c r="F338" s="70"/>
      <c r="G338" s="70"/>
      <c r="H338" s="70"/>
      <c r="I338" s="70"/>
      <c r="J338" s="70"/>
      <c r="K338" s="70"/>
      <c r="L338" s="70"/>
      <c r="M338" s="70"/>
      <c r="N338" s="70"/>
      <c r="O338" s="70"/>
      <c r="P338" s="70"/>
      <c r="Q338" s="70"/>
      <c r="R338" s="70"/>
      <c r="S338" s="70"/>
      <c r="T338" s="70"/>
      <c r="U338" s="70"/>
      <c r="V338" s="70"/>
      <c r="W338" s="70"/>
      <c r="X338" s="70"/>
      <c r="Y338" s="70"/>
      <c r="Z338" s="70"/>
      <c r="AA338" s="70"/>
      <c r="AB338" s="70"/>
      <c r="AC338" s="70"/>
      <c r="AD338" s="70"/>
      <c r="AE338" s="70"/>
      <c r="AF338" s="70"/>
      <c r="AG338" s="70"/>
      <c r="AH338" s="70"/>
      <c r="AI338" s="70"/>
      <c r="AJ338" s="70"/>
      <c r="AK338" s="70"/>
      <c r="AL338" s="70"/>
      <c r="AM338" s="70"/>
      <c r="AN338" s="70"/>
    </row>
    <row r="339" spans="1:40" ht="15.6" hidden="1">
      <c r="A339" s="70"/>
      <c r="B339" s="70"/>
      <c r="C339" s="47"/>
      <c r="D339" s="70"/>
      <c r="E339" s="70"/>
      <c r="F339" s="70"/>
      <c r="G339" s="70"/>
      <c r="H339" s="70"/>
      <c r="I339" s="70"/>
      <c r="J339" s="70"/>
      <c r="K339" s="70"/>
      <c r="L339" s="70"/>
      <c r="M339" s="70"/>
      <c r="N339" s="70"/>
      <c r="O339" s="70"/>
      <c r="P339" s="70"/>
      <c r="Q339" s="70"/>
      <c r="R339" s="70"/>
      <c r="S339" s="70"/>
      <c r="T339" s="70"/>
      <c r="U339" s="70"/>
      <c r="V339" s="70"/>
      <c r="W339" s="70"/>
      <c r="X339" s="70"/>
      <c r="Y339" s="70"/>
      <c r="Z339" s="70"/>
      <c r="AA339" s="70"/>
      <c r="AB339" s="70"/>
      <c r="AC339" s="70"/>
      <c r="AD339" s="70"/>
      <c r="AE339" s="70"/>
      <c r="AF339" s="70"/>
      <c r="AG339" s="70"/>
      <c r="AH339" s="70"/>
      <c r="AI339" s="70"/>
      <c r="AJ339" s="70"/>
      <c r="AK339" s="70"/>
      <c r="AL339" s="70"/>
      <c r="AM339" s="70"/>
      <c r="AN339" s="70"/>
    </row>
    <row r="340" spans="1:40" ht="15.6" hidden="1">
      <c r="A340" s="70"/>
      <c r="B340" s="70"/>
      <c r="C340" s="47"/>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70"/>
      <c r="AF340" s="70"/>
      <c r="AG340" s="70"/>
      <c r="AH340" s="70"/>
      <c r="AI340" s="70"/>
      <c r="AJ340" s="70"/>
      <c r="AK340" s="70"/>
      <c r="AL340" s="70"/>
      <c r="AM340" s="70"/>
      <c r="AN340" s="70"/>
    </row>
    <row r="341" spans="1:40" ht="15.6" hidden="1">
      <c r="A341" s="70"/>
      <c r="B341" s="70"/>
      <c r="C341" s="47"/>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70"/>
      <c r="AF341" s="70"/>
      <c r="AG341" s="70"/>
      <c r="AH341" s="70"/>
      <c r="AI341" s="70"/>
      <c r="AJ341" s="70"/>
      <c r="AK341" s="70"/>
      <c r="AL341" s="70"/>
      <c r="AM341" s="70"/>
      <c r="AN341" s="70"/>
    </row>
    <row r="342" spans="1:40" ht="15.6" hidden="1">
      <c r="A342" s="70"/>
      <c r="B342" s="70"/>
      <c r="C342" s="47"/>
      <c r="D342" s="70"/>
      <c r="E342" s="70"/>
      <c r="F342" s="70"/>
      <c r="G342" s="70"/>
      <c r="H342" s="70"/>
      <c r="I342" s="70"/>
      <c r="J342" s="70"/>
      <c r="K342" s="70"/>
      <c r="L342" s="70"/>
      <c r="M342" s="70"/>
      <c r="N342" s="70"/>
      <c r="O342" s="70"/>
      <c r="P342" s="70"/>
      <c r="Q342" s="70"/>
      <c r="R342" s="70"/>
      <c r="S342" s="70"/>
      <c r="T342" s="70"/>
      <c r="U342" s="70"/>
      <c r="V342" s="70"/>
      <c r="W342" s="70"/>
      <c r="X342" s="70"/>
      <c r="Y342" s="70"/>
      <c r="Z342" s="70"/>
      <c r="AA342" s="70"/>
      <c r="AB342" s="70"/>
      <c r="AC342" s="70"/>
      <c r="AD342" s="70"/>
      <c r="AE342" s="70"/>
      <c r="AF342" s="70"/>
      <c r="AG342" s="70"/>
      <c r="AH342" s="70"/>
      <c r="AI342" s="70"/>
      <c r="AJ342" s="70"/>
      <c r="AK342" s="70"/>
      <c r="AL342" s="70"/>
      <c r="AM342" s="70"/>
      <c r="AN342" s="70"/>
    </row>
    <row r="343" spans="1:40" ht="15.6" hidden="1">
      <c r="A343" s="70"/>
      <c r="B343" s="70"/>
      <c r="C343" s="47"/>
      <c r="D343" s="70"/>
      <c r="E343" s="70"/>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c r="AG343" s="70"/>
      <c r="AH343" s="70"/>
      <c r="AI343" s="70"/>
      <c r="AJ343" s="70"/>
      <c r="AK343" s="70"/>
      <c r="AL343" s="70"/>
      <c r="AM343" s="70"/>
      <c r="AN343" s="70"/>
    </row>
    <row r="344" spans="1:40" ht="15.6" hidden="1">
      <c r="A344" s="70"/>
      <c r="B344" s="70"/>
      <c r="C344" s="47"/>
      <c r="D344" s="70"/>
      <c r="E344" s="70"/>
      <c r="F344" s="70"/>
      <c r="G344" s="70"/>
      <c r="H344" s="70"/>
      <c r="I344" s="70"/>
      <c r="J344" s="70"/>
      <c r="K344" s="70"/>
      <c r="L344" s="70"/>
      <c r="M344" s="70"/>
      <c r="N344" s="70"/>
      <c r="O344" s="70"/>
      <c r="P344" s="70"/>
      <c r="Q344" s="70"/>
      <c r="R344" s="70"/>
      <c r="S344" s="70"/>
      <c r="T344" s="70"/>
      <c r="U344" s="70"/>
      <c r="V344" s="70"/>
      <c r="W344" s="70"/>
      <c r="X344" s="70"/>
      <c r="Y344" s="70"/>
      <c r="Z344" s="70"/>
      <c r="AA344" s="70"/>
      <c r="AB344" s="70"/>
      <c r="AC344" s="70"/>
      <c r="AD344" s="70"/>
      <c r="AE344" s="70"/>
      <c r="AF344" s="70"/>
      <c r="AG344" s="70"/>
      <c r="AH344" s="70"/>
      <c r="AI344" s="70"/>
      <c r="AJ344" s="70"/>
      <c r="AK344" s="70"/>
      <c r="AL344" s="70"/>
      <c r="AM344" s="70"/>
      <c r="AN344" s="70"/>
    </row>
    <row r="345" spans="1:40" ht="15.6" hidden="1">
      <c r="A345" s="70"/>
      <c r="B345" s="70"/>
      <c r="C345" s="47"/>
      <c r="D345" s="70"/>
      <c r="E345" s="70"/>
      <c r="F345" s="70"/>
      <c r="G345" s="70"/>
      <c r="H345" s="70"/>
      <c r="I345" s="70"/>
      <c r="J345" s="70"/>
      <c r="K345" s="70"/>
      <c r="L345" s="70"/>
      <c r="M345" s="70"/>
      <c r="N345" s="70"/>
      <c r="O345" s="70"/>
      <c r="P345" s="70"/>
      <c r="Q345" s="70"/>
      <c r="R345" s="70"/>
      <c r="S345" s="70"/>
      <c r="T345" s="70"/>
      <c r="U345" s="70"/>
      <c r="V345" s="70"/>
      <c r="W345" s="70"/>
      <c r="X345" s="70"/>
      <c r="Y345" s="70"/>
      <c r="Z345" s="70"/>
      <c r="AA345" s="70"/>
      <c r="AB345" s="70"/>
      <c r="AC345" s="70"/>
      <c r="AD345" s="70"/>
      <c r="AE345" s="70"/>
      <c r="AF345" s="70"/>
      <c r="AG345" s="70"/>
      <c r="AH345" s="70"/>
      <c r="AI345" s="70"/>
      <c r="AJ345" s="70"/>
      <c r="AK345" s="70"/>
      <c r="AL345" s="70"/>
      <c r="AM345" s="70"/>
      <c r="AN345" s="70"/>
    </row>
    <row r="346" spans="1:40" ht="15.6" hidden="1">
      <c r="A346" s="70"/>
      <c r="B346" s="70"/>
      <c r="C346" s="47"/>
      <c r="D346" s="70"/>
      <c r="E346" s="70"/>
      <c r="F346" s="70"/>
      <c r="G346" s="70"/>
      <c r="H346" s="70"/>
      <c r="I346" s="70"/>
      <c r="J346" s="70"/>
      <c r="K346" s="70"/>
      <c r="L346" s="70"/>
      <c r="M346" s="70"/>
      <c r="N346" s="70"/>
      <c r="O346" s="70"/>
      <c r="P346" s="70"/>
      <c r="Q346" s="70"/>
      <c r="R346" s="70"/>
      <c r="S346" s="70"/>
      <c r="T346" s="70"/>
      <c r="U346" s="70"/>
      <c r="V346" s="70"/>
      <c r="W346" s="70"/>
      <c r="X346" s="70"/>
      <c r="Y346" s="70"/>
      <c r="Z346" s="70"/>
      <c r="AA346" s="70"/>
      <c r="AB346" s="70"/>
      <c r="AC346" s="70"/>
      <c r="AD346" s="70"/>
      <c r="AE346" s="70"/>
      <c r="AF346" s="70"/>
      <c r="AG346" s="70"/>
      <c r="AH346" s="70"/>
      <c r="AI346" s="70"/>
      <c r="AJ346" s="70"/>
      <c r="AK346" s="70"/>
      <c r="AL346" s="70"/>
      <c r="AM346" s="70"/>
      <c r="AN346" s="70"/>
    </row>
    <row r="347" spans="1:40" ht="15.6" hidden="1">
      <c r="A347" s="70"/>
      <c r="B347" s="70"/>
      <c r="C347" s="47"/>
      <c r="D347" s="70"/>
      <c r="E347" s="70"/>
      <c r="F347" s="70"/>
      <c r="G347" s="70"/>
      <c r="H347" s="70"/>
      <c r="I347" s="70"/>
      <c r="J347" s="70"/>
      <c r="K347" s="70"/>
      <c r="L347" s="70"/>
      <c r="M347" s="70"/>
      <c r="N347" s="70"/>
      <c r="O347" s="70"/>
      <c r="P347" s="70"/>
      <c r="Q347" s="70"/>
      <c r="R347" s="70"/>
      <c r="S347" s="70"/>
      <c r="T347" s="70"/>
      <c r="U347" s="70"/>
      <c r="V347" s="70"/>
      <c r="W347" s="70"/>
      <c r="X347" s="70"/>
      <c r="Y347" s="70"/>
      <c r="Z347" s="70"/>
      <c r="AA347" s="70"/>
      <c r="AB347" s="70"/>
      <c r="AC347" s="70"/>
      <c r="AD347" s="70"/>
      <c r="AE347" s="70"/>
      <c r="AF347" s="70"/>
      <c r="AG347" s="70"/>
      <c r="AH347" s="70"/>
      <c r="AI347" s="70"/>
      <c r="AJ347" s="70"/>
      <c r="AK347" s="70"/>
      <c r="AL347" s="70"/>
      <c r="AM347" s="70"/>
      <c r="AN347" s="70"/>
    </row>
    <row r="348" spans="1:40" ht="15.6" hidden="1">
      <c r="A348" s="70"/>
      <c r="B348" s="70"/>
      <c r="C348" s="47"/>
      <c r="D348" s="70"/>
      <c r="E348" s="70"/>
      <c r="F348" s="70"/>
      <c r="G348" s="70"/>
      <c r="H348" s="70"/>
      <c r="I348" s="70"/>
      <c r="J348" s="70"/>
      <c r="K348" s="70"/>
      <c r="L348" s="70"/>
      <c r="M348" s="70"/>
      <c r="N348" s="70"/>
      <c r="O348" s="70"/>
      <c r="P348" s="70"/>
      <c r="Q348" s="70"/>
      <c r="R348" s="70"/>
      <c r="S348" s="70"/>
      <c r="T348" s="70"/>
      <c r="U348" s="70"/>
      <c r="V348" s="70"/>
      <c r="W348" s="70"/>
      <c r="X348" s="70"/>
      <c r="Y348" s="70"/>
      <c r="Z348" s="70"/>
      <c r="AA348" s="70"/>
      <c r="AB348" s="70"/>
      <c r="AC348" s="70"/>
      <c r="AD348" s="70"/>
      <c r="AE348" s="70"/>
      <c r="AF348" s="70"/>
      <c r="AG348" s="70"/>
      <c r="AH348" s="70"/>
      <c r="AI348" s="70"/>
      <c r="AJ348" s="70"/>
      <c r="AK348" s="70"/>
      <c r="AL348" s="70"/>
      <c r="AM348" s="70"/>
      <c r="AN348" s="70"/>
    </row>
    <row r="349" spans="1:40" ht="15.6" hidden="1">
      <c r="A349" s="70"/>
      <c r="B349" s="70"/>
      <c r="C349" s="47"/>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AE349" s="70"/>
      <c r="AF349" s="70"/>
      <c r="AG349" s="70"/>
      <c r="AH349" s="70"/>
      <c r="AI349" s="70"/>
      <c r="AJ349" s="70"/>
      <c r="AK349" s="70"/>
      <c r="AL349" s="70"/>
      <c r="AM349" s="70"/>
      <c r="AN349" s="70"/>
    </row>
    <row r="350" spans="1:40" ht="15.6" hidden="1">
      <c r="A350" s="70"/>
      <c r="B350" s="70"/>
      <c r="C350" s="47"/>
      <c r="D350" s="70"/>
      <c r="E350" s="70"/>
      <c r="F350" s="70"/>
      <c r="G350" s="70"/>
      <c r="H350" s="70"/>
      <c r="I350" s="70"/>
      <c r="J350" s="70"/>
      <c r="K350" s="70"/>
      <c r="L350" s="70"/>
      <c r="M350" s="70"/>
      <c r="N350" s="70"/>
      <c r="O350" s="70"/>
      <c r="P350" s="70"/>
      <c r="Q350" s="70"/>
      <c r="R350" s="70"/>
      <c r="S350" s="70"/>
      <c r="T350" s="70"/>
      <c r="U350" s="70"/>
      <c r="V350" s="70"/>
      <c r="W350" s="70"/>
      <c r="X350" s="70"/>
      <c r="Y350" s="70"/>
      <c r="Z350" s="70"/>
      <c r="AA350" s="70"/>
      <c r="AB350" s="70"/>
      <c r="AC350" s="70"/>
      <c r="AD350" s="70"/>
      <c r="AE350" s="70"/>
      <c r="AF350" s="70"/>
      <c r="AG350" s="70"/>
      <c r="AH350" s="70"/>
      <c r="AI350" s="70"/>
      <c r="AJ350" s="70"/>
      <c r="AK350" s="70"/>
      <c r="AL350" s="70"/>
      <c r="AM350" s="70"/>
      <c r="AN350" s="70"/>
    </row>
    <row r="351" spans="1:40" ht="15.6" hidden="1">
      <c r="A351" s="70"/>
      <c r="B351" s="70"/>
      <c r="C351" s="47"/>
      <c r="D351" s="70"/>
      <c r="E351" s="70"/>
      <c r="F351" s="70"/>
      <c r="G351" s="70"/>
      <c r="H351" s="70"/>
      <c r="I351" s="70"/>
      <c r="J351" s="70"/>
      <c r="K351" s="70"/>
      <c r="L351" s="70"/>
      <c r="M351" s="70"/>
      <c r="N351" s="70"/>
      <c r="O351" s="70"/>
      <c r="P351" s="70"/>
      <c r="Q351" s="70"/>
      <c r="R351" s="70"/>
      <c r="S351" s="70"/>
      <c r="T351" s="70"/>
      <c r="U351" s="70"/>
      <c r="V351" s="70"/>
      <c r="W351" s="70"/>
      <c r="X351" s="70"/>
      <c r="Y351" s="70"/>
      <c r="Z351" s="70"/>
      <c r="AA351" s="70"/>
      <c r="AB351" s="70"/>
      <c r="AC351" s="70"/>
      <c r="AD351" s="70"/>
      <c r="AE351" s="70"/>
      <c r="AF351" s="70"/>
      <c r="AG351" s="70"/>
      <c r="AH351" s="70"/>
      <c r="AI351" s="70"/>
      <c r="AJ351" s="70"/>
      <c r="AK351" s="70"/>
      <c r="AL351" s="70"/>
      <c r="AM351" s="70"/>
      <c r="AN351" s="70"/>
    </row>
    <row r="352" spans="1:40" ht="15.6" hidden="1">
      <c r="A352" s="70"/>
      <c r="B352" s="70"/>
      <c r="C352" s="47"/>
      <c r="D352" s="70"/>
      <c r="E352" s="70"/>
      <c r="F352" s="70"/>
      <c r="G352" s="70"/>
      <c r="H352" s="70"/>
      <c r="I352" s="70"/>
      <c r="J352" s="70"/>
      <c r="K352" s="70"/>
      <c r="L352" s="70"/>
      <c r="M352" s="70"/>
      <c r="N352" s="70"/>
      <c r="O352" s="70"/>
      <c r="P352" s="70"/>
      <c r="Q352" s="70"/>
      <c r="R352" s="70"/>
      <c r="S352" s="70"/>
      <c r="T352" s="70"/>
      <c r="U352" s="70"/>
      <c r="V352" s="70"/>
      <c r="W352" s="70"/>
      <c r="X352" s="70"/>
      <c r="Y352" s="70"/>
      <c r="Z352" s="70"/>
      <c r="AA352" s="70"/>
      <c r="AB352" s="70"/>
      <c r="AC352" s="70"/>
      <c r="AD352" s="70"/>
      <c r="AE352" s="70"/>
      <c r="AF352" s="70"/>
      <c r="AG352" s="70"/>
      <c r="AH352" s="70"/>
      <c r="AI352" s="70"/>
      <c r="AJ352" s="70"/>
      <c r="AK352" s="70"/>
      <c r="AL352" s="70"/>
      <c r="AM352" s="70"/>
      <c r="AN352" s="70"/>
    </row>
    <row r="353" spans="1:40" ht="15.6" hidden="1">
      <c r="A353" s="70"/>
      <c r="B353" s="70"/>
      <c r="C353" s="47"/>
      <c r="D353" s="70"/>
      <c r="E353" s="70"/>
      <c r="F353" s="70"/>
      <c r="G353" s="70"/>
      <c r="H353" s="70"/>
      <c r="I353" s="70"/>
      <c r="J353" s="70"/>
      <c r="K353" s="70"/>
      <c r="L353" s="70"/>
      <c r="M353" s="70"/>
      <c r="N353" s="70"/>
      <c r="O353" s="70"/>
      <c r="P353" s="70"/>
      <c r="Q353" s="70"/>
      <c r="R353" s="70"/>
      <c r="S353" s="70"/>
      <c r="T353" s="70"/>
      <c r="U353" s="70"/>
      <c r="V353" s="70"/>
      <c r="W353" s="70"/>
      <c r="X353" s="70"/>
      <c r="Y353" s="70"/>
      <c r="Z353" s="70"/>
      <c r="AA353" s="70"/>
      <c r="AB353" s="70"/>
      <c r="AC353" s="70"/>
      <c r="AD353" s="70"/>
      <c r="AE353" s="70"/>
      <c r="AF353" s="70"/>
      <c r="AG353" s="70"/>
      <c r="AH353" s="70"/>
      <c r="AI353" s="70"/>
      <c r="AJ353" s="70"/>
      <c r="AK353" s="70"/>
      <c r="AL353" s="70"/>
      <c r="AM353" s="70"/>
      <c r="AN353" s="70"/>
    </row>
    <row r="354" spans="1:40" ht="15.6" hidden="1">
      <c r="A354" s="70"/>
      <c r="B354" s="70"/>
      <c r="C354" s="47"/>
      <c r="D354" s="70"/>
      <c r="E354" s="70"/>
      <c r="F354" s="70"/>
      <c r="G354" s="70"/>
      <c r="H354" s="70"/>
      <c r="I354" s="70"/>
      <c r="J354" s="70"/>
      <c r="K354" s="70"/>
      <c r="L354" s="70"/>
      <c r="M354" s="70"/>
      <c r="N354" s="70"/>
      <c r="O354" s="70"/>
      <c r="P354" s="70"/>
      <c r="Q354" s="70"/>
      <c r="R354" s="70"/>
      <c r="S354" s="70"/>
      <c r="T354" s="70"/>
      <c r="U354" s="70"/>
      <c r="V354" s="70"/>
      <c r="W354" s="70"/>
      <c r="X354" s="70"/>
      <c r="Y354" s="70"/>
      <c r="Z354" s="70"/>
      <c r="AA354" s="70"/>
      <c r="AB354" s="70"/>
      <c r="AC354" s="70"/>
      <c r="AD354" s="70"/>
      <c r="AE354" s="70"/>
      <c r="AF354" s="70"/>
      <c r="AG354" s="70"/>
      <c r="AH354" s="70"/>
      <c r="AI354" s="70"/>
      <c r="AJ354" s="70"/>
      <c r="AK354" s="70"/>
      <c r="AL354" s="70"/>
      <c r="AM354" s="70"/>
      <c r="AN354" s="70"/>
    </row>
    <row r="355" spans="1:40" ht="15.6" hidden="1">
      <c r="A355" s="70"/>
      <c r="B355" s="70"/>
      <c r="C355" s="47"/>
      <c r="D355" s="70"/>
      <c r="E355" s="70"/>
      <c r="F355" s="70"/>
      <c r="G355" s="70"/>
      <c r="H355" s="70"/>
      <c r="I355" s="70"/>
      <c r="J355" s="70"/>
      <c r="K355" s="70"/>
      <c r="L355" s="70"/>
      <c r="M355" s="70"/>
      <c r="N355" s="70"/>
      <c r="O355" s="70"/>
      <c r="P355" s="70"/>
      <c r="Q355" s="70"/>
      <c r="R355" s="70"/>
      <c r="S355" s="70"/>
      <c r="T355" s="70"/>
      <c r="U355" s="70"/>
      <c r="V355" s="70"/>
      <c r="W355" s="70"/>
      <c r="X355" s="70"/>
      <c r="Y355" s="70"/>
      <c r="Z355" s="70"/>
      <c r="AA355" s="70"/>
      <c r="AB355" s="70"/>
      <c r="AC355" s="70"/>
      <c r="AD355" s="70"/>
      <c r="AE355" s="70"/>
      <c r="AF355" s="70"/>
      <c r="AG355" s="70"/>
      <c r="AH355" s="70"/>
      <c r="AI355" s="70"/>
      <c r="AJ355" s="70"/>
      <c r="AK355" s="70"/>
      <c r="AL355" s="70"/>
      <c r="AM355" s="70"/>
      <c r="AN355" s="70"/>
    </row>
    <row r="356" spans="1:40" ht="15.6" hidden="1">
      <c r="A356" s="70"/>
      <c r="B356" s="70"/>
      <c r="C356" s="47"/>
      <c r="D356" s="70"/>
      <c r="E356" s="70"/>
      <c r="F356" s="70"/>
      <c r="G356" s="70"/>
      <c r="H356" s="70"/>
      <c r="I356" s="70"/>
      <c r="J356" s="70"/>
      <c r="K356" s="70"/>
      <c r="L356" s="70"/>
      <c r="M356" s="70"/>
      <c r="N356" s="70"/>
      <c r="O356" s="70"/>
      <c r="P356" s="70"/>
      <c r="Q356" s="70"/>
      <c r="R356" s="70"/>
      <c r="S356" s="70"/>
      <c r="T356" s="70"/>
      <c r="U356" s="70"/>
      <c r="V356" s="70"/>
      <c r="W356" s="70"/>
      <c r="X356" s="70"/>
      <c r="Y356" s="70"/>
      <c r="Z356" s="70"/>
      <c r="AA356" s="70"/>
      <c r="AB356" s="70"/>
      <c r="AC356" s="70"/>
      <c r="AD356" s="70"/>
      <c r="AE356" s="70"/>
      <c r="AF356" s="70"/>
      <c r="AG356" s="70"/>
      <c r="AH356" s="70"/>
      <c r="AI356" s="70"/>
      <c r="AJ356" s="70"/>
      <c r="AK356" s="70"/>
      <c r="AL356" s="70"/>
      <c r="AM356" s="70"/>
      <c r="AN356" s="70"/>
    </row>
    <row r="357" spans="1:40" ht="15.6" hidden="1">
      <c r="A357" s="70"/>
      <c r="B357" s="70"/>
      <c r="C357" s="47"/>
      <c r="D357" s="70"/>
      <c r="E357" s="70"/>
      <c r="F357" s="70"/>
      <c r="G357" s="70"/>
      <c r="H357" s="70"/>
      <c r="I357" s="70"/>
      <c r="J357" s="70"/>
      <c r="K357" s="70"/>
      <c r="L357" s="70"/>
      <c r="M357" s="70"/>
      <c r="N357" s="70"/>
      <c r="O357" s="70"/>
      <c r="P357" s="70"/>
      <c r="Q357" s="70"/>
      <c r="R357" s="70"/>
      <c r="S357" s="70"/>
      <c r="T357" s="70"/>
      <c r="U357" s="70"/>
      <c r="V357" s="70"/>
      <c r="W357" s="70"/>
      <c r="X357" s="70"/>
      <c r="Y357" s="70"/>
      <c r="Z357" s="70"/>
      <c r="AA357" s="70"/>
      <c r="AB357" s="70"/>
      <c r="AC357" s="70"/>
      <c r="AD357" s="70"/>
      <c r="AE357" s="70"/>
      <c r="AF357" s="70"/>
      <c r="AG357" s="70"/>
      <c r="AH357" s="70"/>
      <c r="AI357" s="70"/>
      <c r="AJ357" s="70"/>
      <c r="AK357" s="70"/>
      <c r="AL357" s="70"/>
      <c r="AM357" s="70"/>
      <c r="AN357" s="70"/>
    </row>
    <row r="358" spans="1:40" ht="15.6" hidden="1">
      <c r="A358" s="70"/>
      <c r="B358" s="70"/>
      <c r="C358" s="47"/>
      <c r="D358" s="70"/>
      <c r="E358" s="70"/>
      <c r="F358" s="70"/>
      <c r="G358" s="70"/>
      <c r="H358" s="70"/>
      <c r="I358" s="70"/>
      <c r="J358" s="70"/>
      <c r="K358" s="70"/>
      <c r="L358" s="70"/>
      <c r="M358" s="70"/>
      <c r="N358" s="70"/>
      <c r="O358" s="70"/>
      <c r="P358" s="70"/>
      <c r="Q358" s="70"/>
      <c r="R358" s="70"/>
      <c r="S358" s="70"/>
      <c r="T358" s="70"/>
      <c r="U358" s="70"/>
      <c r="V358" s="70"/>
      <c r="W358" s="70"/>
      <c r="X358" s="70"/>
      <c r="Y358" s="70"/>
      <c r="Z358" s="70"/>
      <c r="AA358" s="70"/>
      <c r="AB358" s="70"/>
      <c r="AC358" s="70"/>
      <c r="AD358" s="70"/>
      <c r="AE358" s="70"/>
      <c r="AF358" s="70"/>
      <c r="AG358" s="70"/>
      <c r="AH358" s="70"/>
      <c r="AI358" s="70"/>
      <c r="AJ358" s="70"/>
      <c r="AK358" s="70"/>
      <c r="AL358" s="70"/>
      <c r="AM358" s="70"/>
      <c r="AN358" s="70"/>
    </row>
    <row r="359" spans="1:40" ht="15.6" hidden="1">
      <c r="A359" s="70"/>
      <c r="B359" s="70"/>
      <c r="C359" s="47"/>
      <c r="D359" s="70"/>
      <c r="E359" s="70"/>
      <c r="F359" s="70"/>
      <c r="G359" s="70"/>
      <c r="H359" s="70"/>
      <c r="I359" s="70"/>
      <c r="J359" s="70"/>
      <c r="K359" s="70"/>
      <c r="L359" s="70"/>
      <c r="M359" s="70"/>
      <c r="N359" s="70"/>
      <c r="O359" s="70"/>
      <c r="P359" s="70"/>
      <c r="Q359" s="70"/>
      <c r="R359" s="70"/>
      <c r="S359" s="70"/>
      <c r="T359" s="70"/>
      <c r="U359" s="70"/>
      <c r="V359" s="70"/>
      <c r="W359" s="70"/>
      <c r="X359" s="70"/>
      <c r="Y359" s="70"/>
      <c r="Z359" s="70"/>
      <c r="AA359" s="70"/>
      <c r="AB359" s="70"/>
      <c r="AC359" s="70"/>
      <c r="AD359" s="70"/>
      <c r="AE359" s="70"/>
      <c r="AF359" s="70"/>
      <c r="AG359" s="70"/>
      <c r="AH359" s="70"/>
      <c r="AI359" s="70"/>
      <c r="AJ359" s="70"/>
      <c r="AK359" s="70"/>
      <c r="AL359" s="70"/>
      <c r="AM359" s="70"/>
      <c r="AN359" s="70"/>
    </row>
    <row r="360" spans="1:40" ht="15.6" hidden="1">
      <c r="A360" s="70"/>
      <c r="B360" s="70"/>
      <c r="C360" s="47"/>
      <c r="D360" s="70"/>
      <c r="E360" s="70"/>
      <c r="F360" s="70"/>
      <c r="G360" s="70"/>
      <c r="H360" s="70"/>
      <c r="I360" s="70"/>
      <c r="J360" s="70"/>
      <c r="K360" s="70"/>
      <c r="L360" s="70"/>
      <c r="M360" s="70"/>
      <c r="N360" s="70"/>
      <c r="O360" s="70"/>
      <c r="P360" s="70"/>
      <c r="Q360" s="70"/>
      <c r="R360" s="70"/>
      <c r="S360" s="70"/>
      <c r="T360" s="70"/>
      <c r="U360" s="70"/>
      <c r="V360" s="70"/>
      <c r="W360" s="70"/>
      <c r="X360" s="70"/>
      <c r="Y360" s="70"/>
      <c r="Z360" s="70"/>
      <c r="AA360" s="70"/>
      <c r="AB360" s="70"/>
      <c r="AC360" s="70"/>
      <c r="AD360" s="70"/>
      <c r="AE360" s="70"/>
      <c r="AF360" s="70"/>
      <c r="AG360" s="70"/>
      <c r="AH360" s="70"/>
      <c r="AI360" s="70"/>
      <c r="AJ360" s="70"/>
      <c r="AK360" s="70"/>
      <c r="AL360" s="70"/>
      <c r="AM360" s="70"/>
      <c r="AN360" s="70"/>
    </row>
    <row r="361" spans="1:40" ht="15.75" hidden="1" customHeight="1">
      <c r="A361" s="70"/>
      <c r="B361" s="70"/>
      <c r="C361" s="47"/>
      <c r="D361" s="70"/>
      <c r="E361" s="70"/>
      <c r="F361" s="70"/>
      <c r="G361" s="70"/>
      <c r="H361" s="70"/>
      <c r="I361" s="70"/>
      <c r="J361" s="70"/>
      <c r="K361" s="70"/>
      <c r="L361" s="70"/>
      <c r="M361" s="70"/>
      <c r="N361" s="70"/>
      <c r="O361" s="70"/>
      <c r="P361" s="70"/>
      <c r="Q361" s="70"/>
      <c r="R361" s="70"/>
      <c r="S361" s="70"/>
      <c r="T361" s="70"/>
      <c r="U361" s="70"/>
      <c r="V361" s="70"/>
      <c r="W361" s="70"/>
      <c r="X361" s="70"/>
      <c r="Y361" s="70"/>
      <c r="Z361" s="70"/>
      <c r="AA361" s="70"/>
      <c r="AB361" s="70"/>
      <c r="AC361" s="70"/>
      <c r="AD361" s="70"/>
      <c r="AE361" s="70"/>
      <c r="AF361" s="70"/>
      <c r="AG361" s="70"/>
      <c r="AH361" s="70"/>
      <c r="AI361" s="70"/>
      <c r="AJ361" s="70"/>
      <c r="AK361" s="70"/>
      <c r="AL361" s="70"/>
      <c r="AM361" s="70"/>
      <c r="AN361" s="70"/>
    </row>
    <row r="362" spans="1:40" ht="15.75" hidden="1" customHeight="1">
      <c r="A362" s="70"/>
      <c r="B362" s="70"/>
      <c r="C362" s="47"/>
      <c r="D362" s="70"/>
      <c r="E362" s="70"/>
      <c r="F362" s="70"/>
      <c r="G362" s="70"/>
      <c r="H362" s="70"/>
      <c r="I362" s="70"/>
      <c r="J362" s="70"/>
      <c r="K362" s="70"/>
      <c r="L362" s="70"/>
      <c r="M362" s="70"/>
      <c r="N362" s="70"/>
      <c r="O362" s="70"/>
      <c r="P362" s="70"/>
      <c r="Q362" s="70"/>
      <c r="R362" s="70"/>
      <c r="S362" s="70"/>
      <c r="T362" s="70"/>
      <c r="U362" s="70"/>
      <c r="V362" s="70"/>
      <c r="W362" s="70"/>
      <c r="X362" s="70"/>
      <c r="Y362" s="70"/>
      <c r="Z362" s="70"/>
      <c r="AA362" s="70"/>
      <c r="AB362" s="70"/>
      <c r="AC362" s="70"/>
      <c r="AD362" s="70"/>
      <c r="AE362" s="70"/>
      <c r="AF362" s="70"/>
      <c r="AG362" s="70"/>
      <c r="AH362" s="70"/>
      <c r="AI362" s="70"/>
      <c r="AJ362" s="70"/>
      <c r="AK362" s="70"/>
      <c r="AL362" s="70"/>
      <c r="AM362" s="70"/>
      <c r="AN362" s="70"/>
    </row>
    <row r="363" spans="1:40" ht="15.75" hidden="1" customHeight="1">
      <c r="A363" s="70"/>
      <c r="B363" s="70"/>
      <c r="C363" s="47"/>
      <c r="D363" s="70"/>
      <c r="E363" s="70"/>
      <c r="F363" s="70"/>
      <c r="G363" s="70"/>
      <c r="H363" s="70"/>
      <c r="I363" s="70"/>
      <c r="J363" s="70"/>
      <c r="K363" s="70"/>
      <c r="L363" s="70"/>
      <c r="M363" s="70"/>
      <c r="N363" s="70"/>
      <c r="O363" s="70"/>
      <c r="P363" s="70"/>
      <c r="Q363" s="70"/>
      <c r="R363" s="70"/>
      <c r="S363" s="70"/>
      <c r="T363" s="70"/>
      <c r="U363" s="70"/>
      <c r="V363" s="70"/>
      <c r="W363" s="70"/>
      <c r="X363" s="70"/>
      <c r="Y363" s="70"/>
      <c r="Z363" s="70"/>
      <c r="AA363" s="70"/>
      <c r="AB363" s="70"/>
      <c r="AC363" s="70"/>
      <c r="AD363" s="70"/>
      <c r="AE363" s="70"/>
      <c r="AF363" s="70"/>
      <c r="AG363" s="70"/>
      <c r="AH363" s="70"/>
      <c r="AI363" s="70"/>
      <c r="AJ363" s="70"/>
      <c r="AK363" s="70"/>
      <c r="AL363" s="70"/>
      <c r="AM363" s="70"/>
      <c r="AN363" s="70"/>
    </row>
    <row r="364" spans="1:40" ht="15.75" hidden="1" customHeight="1">
      <c r="A364" s="70"/>
      <c r="B364" s="70"/>
      <c r="C364" s="47"/>
      <c r="D364" s="70"/>
      <c r="E364" s="70"/>
      <c r="F364" s="70"/>
      <c r="G364" s="70"/>
      <c r="H364" s="70"/>
      <c r="I364" s="70"/>
      <c r="J364" s="70"/>
      <c r="K364" s="70"/>
      <c r="L364" s="70"/>
      <c r="M364" s="70"/>
      <c r="N364" s="70"/>
      <c r="O364" s="70"/>
      <c r="P364" s="70"/>
      <c r="Q364" s="70"/>
      <c r="R364" s="70"/>
      <c r="S364" s="70"/>
      <c r="T364" s="70"/>
      <c r="U364" s="70"/>
      <c r="V364" s="70"/>
      <c r="W364" s="70"/>
      <c r="X364" s="70"/>
      <c r="Y364" s="70"/>
      <c r="Z364" s="70"/>
      <c r="AA364" s="70"/>
      <c r="AB364" s="70"/>
      <c r="AC364" s="70"/>
      <c r="AD364" s="70"/>
      <c r="AE364" s="70"/>
      <c r="AF364" s="70"/>
      <c r="AG364" s="70"/>
      <c r="AH364" s="70"/>
      <c r="AI364" s="70"/>
      <c r="AJ364" s="70"/>
      <c r="AK364" s="70"/>
      <c r="AL364" s="70"/>
      <c r="AM364" s="70"/>
      <c r="AN364" s="70"/>
    </row>
  </sheetData>
  <sheetProtection formatCells="0" formatColumns="0" formatRows="0" selectLockedCells="1"/>
  <mergeCells count="10">
    <mergeCell ref="A9:C9"/>
    <mergeCell ref="A8:C8"/>
    <mergeCell ref="A10:C10"/>
    <mergeCell ref="A6:C6"/>
    <mergeCell ref="A7:C7"/>
    <mergeCell ref="A1:C1"/>
    <mergeCell ref="A2:C2"/>
    <mergeCell ref="A3:C3"/>
    <mergeCell ref="A4:C4"/>
    <mergeCell ref="A5:C5"/>
  </mergeCells>
  <pageMargins left="0.7" right="0.7" top="0.75" bottom="0.75" header="0" footer="0"/>
  <pageSetup scale="1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79E40-0DF2-43DB-A76D-607E3352A928}">
  <dimension ref="A1:D20"/>
  <sheetViews>
    <sheetView showGridLines="0" workbookViewId="0">
      <selection sqref="A1:XFD1"/>
    </sheetView>
  </sheetViews>
  <sheetFormatPr defaultColWidth="0" defaultRowHeight="15.75" customHeight="1" zeroHeight="1"/>
  <cols>
    <col min="1" max="1" width="41.42578125" style="17" customWidth="1"/>
    <col min="2" max="2" width="10.85546875" style="22" customWidth="1"/>
    <col min="3" max="3" width="43.42578125" style="22" customWidth="1"/>
    <col min="4" max="16384" width="0" style="17" hidden="1"/>
  </cols>
  <sheetData>
    <row r="1" spans="1:4" s="18" customFormat="1" ht="22.5" customHeight="1">
      <c r="A1" s="145" t="s">
        <v>0</v>
      </c>
      <c r="B1" s="146"/>
      <c r="C1" s="147"/>
      <c r="D1" s="48"/>
    </row>
    <row r="2" spans="1:4" ht="15.6">
      <c r="A2" s="148" t="s">
        <v>121</v>
      </c>
      <c r="B2" s="149"/>
      <c r="C2" s="150"/>
      <c r="D2" s="46"/>
    </row>
    <row r="3" spans="1:4" s="23" customFormat="1" ht="15.6">
      <c r="A3" s="151" t="s">
        <v>2</v>
      </c>
      <c r="B3" s="152"/>
      <c r="C3" s="153"/>
      <c r="D3" s="89"/>
    </row>
    <row r="4" spans="1:4" s="27" customFormat="1" ht="15.6">
      <c r="A4" s="154" t="s">
        <v>122</v>
      </c>
      <c r="B4" s="155"/>
      <c r="C4" s="156"/>
      <c r="D4" s="72"/>
    </row>
    <row r="5" spans="1:4" s="23" customFormat="1" ht="30.95">
      <c r="A5" s="13"/>
      <c r="B5" s="12" t="s">
        <v>123</v>
      </c>
      <c r="C5" s="37" t="s">
        <v>124</v>
      </c>
      <c r="D5" s="89"/>
    </row>
    <row r="6" spans="1:4" s="23" customFormat="1" ht="15.6">
      <c r="A6" s="28" t="s">
        <v>125</v>
      </c>
      <c r="B6" s="29" t="s">
        <v>126</v>
      </c>
      <c r="C6" s="45" t="s">
        <v>127</v>
      </c>
      <c r="D6" s="89"/>
    </row>
    <row r="7" spans="1:4" ht="15.6">
      <c r="A7" s="30" t="s">
        <v>128</v>
      </c>
      <c r="B7" s="31" t="s">
        <v>129</v>
      </c>
      <c r="C7" s="62"/>
      <c r="D7" s="46"/>
    </row>
    <row r="8" spans="1:4" ht="30.95">
      <c r="A8" s="30" t="s">
        <v>130</v>
      </c>
      <c r="B8" s="31" t="s">
        <v>129</v>
      </c>
      <c r="C8" s="63"/>
      <c r="D8" s="46"/>
    </row>
    <row r="9" spans="1:4" ht="30.95">
      <c r="A9" s="30" t="s">
        <v>131</v>
      </c>
      <c r="B9" s="31" t="s">
        <v>129</v>
      </c>
      <c r="C9" s="62"/>
      <c r="D9" s="46"/>
    </row>
    <row r="10" spans="1:4" ht="30.95">
      <c r="A10" s="30" t="s">
        <v>132</v>
      </c>
      <c r="B10" s="31" t="s">
        <v>129</v>
      </c>
      <c r="C10" s="63"/>
      <c r="D10" s="46"/>
    </row>
    <row r="11" spans="1:4" ht="30.95">
      <c r="A11" s="30" t="s">
        <v>133</v>
      </c>
      <c r="B11" s="31" t="s">
        <v>126</v>
      </c>
      <c r="C11" s="63" t="s">
        <v>134</v>
      </c>
      <c r="D11" s="46"/>
    </row>
    <row r="12" spans="1:4" ht="15.6">
      <c r="A12" s="30" t="s">
        <v>135</v>
      </c>
      <c r="B12" s="31" t="s">
        <v>129</v>
      </c>
      <c r="C12" s="63"/>
      <c r="D12" s="46"/>
    </row>
    <row r="13" spans="1:4" ht="30.95">
      <c r="A13" s="30" t="s">
        <v>136</v>
      </c>
      <c r="B13" s="31" t="s">
        <v>129</v>
      </c>
      <c r="C13" s="63"/>
      <c r="D13" s="46"/>
    </row>
    <row r="14" spans="1:4" ht="30.95">
      <c r="A14" s="30" t="s">
        <v>137</v>
      </c>
      <c r="B14" s="31" t="s">
        <v>129</v>
      </c>
      <c r="C14" s="64"/>
      <c r="D14" s="46"/>
    </row>
    <row r="15" spans="1:4" ht="232.5">
      <c r="A15" s="30" t="s">
        <v>138</v>
      </c>
      <c r="B15" s="31" t="s">
        <v>126</v>
      </c>
      <c r="C15" s="64" t="s">
        <v>139</v>
      </c>
      <c r="D15" s="46"/>
    </row>
    <row r="16" spans="1:4" ht="46.5">
      <c r="A16" s="30" t="s">
        <v>140</v>
      </c>
      <c r="B16" s="31" t="s">
        <v>126</v>
      </c>
      <c r="C16" s="65" t="s">
        <v>141</v>
      </c>
      <c r="D16" s="46"/>
    </row>
    <row r="17" spans="1:4" ht="46.5">
      <c r="A17" s="30" t="s">
        <v>142</v>
      </c>
      <c r="B17" s="31" t="s">
        <v>126</v>
      </c>
      <c r="C17" s="65" t="s">
        <v>143</v>
      </c>
      <c r="D17" s="46"/>
    </row>
    <row r="18" spans="1:4" ht="46.5">
      <c r="A18" s="30" t="s">
        <v>144</v>
      </c>
      <c r="B18" s="31" t="s">
        <v>129</v>
      </c>
      <c r="C18" s="65"/>
      <c r="D18" s="46"/>
    </row>
    <row r="19" spans="1:4" ht="62.1">
      <c r="A19" s="32" t="s">
        <v>145</v>
      </c>
      <c r="B19" s="33" t="s">
        <v>129</v>
      </c>
      <c r="C19" s="66"/>
      <c r="D19" s="46"/>
    </row>
    <row r="20" spans="1:4" ht="15.75" hidden="1" customHeight="1">
      <c r="A20" s="46"/>
      <c r="B20" s="56"/>
      <c r="C20" s="56"/>
      <c r="D20" s="46"/>
    </row>
  </sheetData>
  <sheetProtection formatCells="0" formatColumns="0" formatRows="0" selectLockedCells="1"/>
  <mergeCells count="4">
    <mergeCell ref="A1:C1"/>
    <mergeCell ref="A2:C2"/>
    <mergeCell ref="A3:C3"/>
    <mergeCell ref="A4:C4"/>
  </mergeCells>
  <dataValidations count="1">
    <dataValidation type="list" allowBlank="1" showInputMessage="1" showErrorMessage="1" sqref="B6:B19" xr:uid="{A03FE91A-0CC4-46B2-9DD6-A8F27F247198}">
      <formula1>"Yes, No"</formula1>
    </dataValidation>
  </dataValidations>
  <hyperlinks>
    <hyperlink ref="A4:C4" r:id="rId1" location=":~:text=Accessible%20instructional%20materials%20(AIM)%20are,with%20disabilities%20in%20the%20classroom" display="https://www.doe.virginia.gov/programs-services/special-education/iep-instruction/accessible-instructional-materials-aim - :~:text=Accessible%20instructional%20materials%20(AIM)%20are,with%20disabilities%20in%20the%20classroom" xr:uid="{43A7D998-1CAD-5E48-BA71-6EF6A38131C3}"/>
  </hyperlink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6D275-3A68-8541-8E5D-FB6EFB9C719D}">
  <dimension ref="A1:AB888"/>
  <sheetViews>
    <sheetView showGridLines="0" tabSelected="1" zoomScale="70" zoomScaleNormal="70" workbookViewId="0">
      <selection activeCell="A6" sqref="A6"/>
    </sheetView>
  </sheetViews>
  <sheetFormatPr defaultColWidth="0" defaultRowHeight="0" customHeight="1" zeroHeight="1"/>
  <cols>
    <col min="1" max="1" width="48.42578125" style="17" customWidth="1"/>
    <col min="2" max="3" width="24.140625" style="17" customWidth="1"/>
    <col min="4" max="4" width="59.42578125" style="17" customWidth="1"/>
    <col min="5" max="5" width="50.140625" style="11" customWidth="1"/>
    <col min="6" max="6" width="8.7109375" style="17" hidden="1" customWidth="1"/>
    <col min="7" max="26" width="14.42578125" style="17" hidden="1" customWidth="1"/>
    <col min="27" max="28" width="0" style="17" hidden="1" customWidth="1"/>
    <col min="29" max="16384" width="14.42578125" style="17" hidden="1"/>
  </cols>
  <sheetData>
    <row r="1" spans="1:6" ht="50.25" customHeight="1">
      <c r="A1" s="160" t="s">
        <v>146</v>
      </c>
      <c r="B1" s="161"/>
      <c r="C1" s="161"/>
      <c r="D1" s="161"/>
      <c r="E1" s="162"/>
      <c r="F1" s="46"/>
    </row>
    <row r="2" spans="1:6" ht="44.25" customHeight="1">
      <c r="A2" s="163" t="s">
        <v>147</v>
      </c>
      <c r="B2" s="164"/>
      <c r="C2" s="164"/>
      <c r="D2" s="164"/>
      <c r="E2" s="165"/>
      <c r="F2" s="46"/>
    </row>
    <row r="3" spans="1:6" ht="28.5" customHeight="1">
      <c r="A3" s="166" t="s">
        <v>148</v>
      </c>
      <c r="B3" s="167"/>
      <c r="C3" s="167"/>
      <c r="D3" s="167"/>
      <c r="E3" s="168"/>
      <c r="F3" s="46"/>
    </row>
    <row r="4" spans="1:6" ht="77.25" customHeight="1">
      <c r="A4" s="157" t="s">
        <v>149</v>
      </c>
      <c r="B4" s="158"/>
      <c r="C4" s="158"/>
      <c r="D4" s="158"/>
      <c r="E4" s="159"/>
      <c r="F4" s="48"/>
    </row>
    <row r="5" spans="1:6" s="94" customFormat="1" ht="15.6">
      <c r="A5" s="90" t="s">
        <v>150</v>
      </c>
      <c r="B5" s="91" t="s">
        <v>151</v>
      </c>
      <c r="C5" s="92" t="s">
        <v>152</v>
      </c>
      <c r="D5" s="4" t="s">
        <v>153</v>
      </c>
      <c r="E5" s="93" t="s">
        <v>154</v>
      </c>
    </row>
    <row r="6" spans="1:6" ht="77.45">
      <c r="A6" s="5" t="s">
        <v>155</v>
      </c>
      <c r="B6" s="6">
        <f>'Design &amp; Usability'!C24</f>
        <v>9</v>
      </c>
      <c r="C6" s="7" t="s">
        <v>156</v>
      </c>
      <c r="D6" s="8" t="s">
        <v>157</v>
      </c>
      <c r="E6" s="67" t="str">
        <f>IF(B6&gt;8, "Meets Expectations", "Does Not Meet Expectations")</f>
        <v>Meets Expectations</v>
      </c>
      <c r="F6" s="46"/>
    </row>
    <row r="7" spans="1:6" ht="62.1">
      <c r="A7" s="5" t="s">
        <v>158</v>
      </c>
      <c r="B7" s="6">
        <f>'Design &amp; Usability'!C40</f>
        <v>8</v>
      </c>
      <c r="C7" s="7" t="s">
        <v>159</v>
      </c>
      <c r="D7" s="8" t="s">
        <v>160</v>
      </c>
      <c r="E7" s="67" t="str">
        <f>IF(B7&gt;7, "Meets Expectations", "Does Not Meet Expectations")</f>
        <v>Meets Expectations</v>
      </c>
      <c r="F7" s="46"/>
    </row>
    <row r="8" spans="1:6" ht="31.5" thickBot="1">
      <c r="A8" s="38" t="s">
        <v>161</v>
      </c>
      <c r="B8" s="39">
        <f>Comprehension!C34</f>
        <v>17</v>
      </c>
      <c r="C8" s="40" t="s">
        <v>162</v>
      </c>
      <c r="D8" s="41" t="s">
        <v>163</v>
      </c>
      <c r="E8" s="68" t="str">
        <f>IF(B8&gt;16, "Meets Expectations", "Does Not Meet Expectations")</f>
        <v>Meets Expectations</v>
      </c>
      <c r="F8" s="46"/>
    </row>
    <row r="9" spans="1:6" ht="15.75" hidden="1" customHeight="1">
      <c r="A9" s="2"/>
      <c r="B9" s="34"/>
      <c r="C9" s="34"/>
      <c r="D9" s="34"/>
      <c r="E9" s="43"/>
      <c r="F9" s="46"/>
    </row>
    <row r="10" spans="1:6" ht="15.75" hidden="1" customHeight="1">
      <c r="A10" s="2"/>
      <c r="B10" s="1"/>
      <c r="C10" s="1"/>
      <c r="D10" s="1"/>
      <c r="E10" s="42"/>
      <c r="F10" s="46"/>
    </row>
    <row r="11" spans="1:6" ht="15" hidden="1" customHeight="1">
      <c r="A11" s="46"/>
      <c r="B11" s="46"/>
      <c r="C11" s="46"/>
      <c r="D11" s="46"/>
      <c r="E11" s="54"/>
      <c r="F11" s="46"/>
    </row>
    <row r="12" spans="1:6" ht="15" hidden="1" customHeight="1">
      <c r="A12" s="46"/>
      <c r="B12" s="46"/>
      <c r="C12" s="46"/>
      <c r="D12" s="46"/>
      <c r="E12" s="54"/>
      <c r="F12" s="46"/>
    </row>
    <row r="13" spans="1:6" ht="15" hidden="1" customHeight="1">
      <c r="A13" s="46"/>
      <c r="B13" s="46"/>
      <c r="C13" s="46"/>
      <c r="D13" s="46"/>
      <c r="E13" s="54"/>
      <c r="F13" s="46"/>
    </row>
    <row r="14" spans="1:6" ht="15" hidden="1" customHeight="1">
      <c r="A14" s="46"/>
      <c r="B14" s="46"/>
      <c r="C14" s="46"/>
      <c r="D14" s="46"/>
      <c r="E14" s="54"/>
      <c r="F14" s="46"/>
    </row>
    <row r="15" spans="1:6" ht="15" hidden="1" customHeight="1">
      <c r="A15" s="46"/>
      <c r="B15" s="46"/>
      <c r="C15" s="46"/>
      <c r="D15" s="46"/>
      <c r="E15" s="54"/>
      <c r="F15" s="46"/>
    </row>
    <row r="16" spans="1:6" ht="15" hidden="1" customHeight="1">
      <c r="A16" s="46"/>
      <c r="B16" s="46"/>
      <c r="C16" s="46"/>
      <c r="D16" s="46"/>
      <c r="E16" s="54"/>
      <c r="F16" s="46"/>
    </row>
    <row r="17" spans="1:5" ht="15" hidden="1" customHeight="1">
      <c r="A17" s="46"/>
      <c r="B17" s="46"/>
      <c r="C17" s="46"/>
      <c r="D17" s="46"/>
      <c r="E17" s="54"/>
    </row>
    <row r="18" spans="1:5" ht="15" hidden="1" customHeight="1">
      <c r="A18" s="46"/>
      <c r="B18" s="46"/>
      <c r="C18" s="46"/>
      <c r="D18" s="46"/>
      <c r="E18" s="54"/>
    </row>
    <row r="19" spans="1:5" ht="15" hidden="1" customHeight="1">
      <c r="A19" s="46"/>
      <c r="B19" s="46"/>
      <c r="C19" s="46"/>
      <c r="D19" s="46"/>
      <c r="E19" s="54"/>
    </row>
    <row r="20" spans="1:5" ht="15" hidden="1" customHeight="1">
      <c r="A20" s="46"/>
      <c r="B20" s="46"/>
      <c r="C20" s="46"/>
      <c r="D20" s="46"/>
      <c r="E20" s="54"/>
    </row>
    <row r="21" spans="1:5" ht="15" hidden="1" customHeight="1">
      <c r="A21" s="46"/>
      <c r="B21" s="46"/>
      <c r="C21" s="46"/>
      <c r="D21" s="46"/>
      <c r="E21" s="54"/>
    </row>
    <row r="22" spans="1:5" ht="15" hidden="1" customHeight="1">
      <c r="A22" s="46"/>
      <c r="B22" s="46"/>
      <c r="C22" s="46"/>
      <c r="D22" s="46"/>
      <c r="E22" s="54"/>
    </row>
    <row r="23" spans="1:5" ht="15" hidden="1" customHeight="1">
      <c r="A23" s="46"/>
      <c r="B23" s="46"/>
      <c r="C23" s="46"/>
      <c r="D23" s="46"/>
      <c r="E23" s="54"/>
    </row>
    <row r="24" spans="1:5" ht="15" hidden="1" customHeight="1">
      <c r="A24" s="46"/>
      <c r="B24" s="46"/>
      <c r="C24" s="46"/>
      <c r="D24" s="46"/>
      <c r="E24" s="54"/>
    </row>
    <row r="25" spans="1:5" ht="15" hidden="1" customHeight="1">
      <c r="A25" s="46"/>
      <c r="B25" s="46"/>
      <c r="C25" s="46"/>
      <c r="D25" s="46"/>
      <c r="E25" s="54"/>
    </row>
    <row r="26" spans="1:5" ht="15" hidden="1" customHeight="1">
      <c r="A26" s="46"/>
      <c r="B26" s="46"/>
      <c r="C26" s="46"/>
      <c r="D26" s="46"/>
      <c r="E26" s="54"/>
    </row>
    <row r="27" spans="1:5" ht="15" hidden="1" customHeight="1">
      <c r="A27" s="46"/>
      <c r="B27" s="46"/>
      <c r="C27" s="46"/>
      <c r="D27" s="46"/>
      <c r="E27" s="54"/>
    </row>
    <row r="28" spans="1:5" ht="15" hidden="1" customHeight="1">
      <c r="A28" s="46"/>
      <c r="B28" s="46"/>
      <c r="C28" s="46"/>
      <c r="D28" s="46"/>
      <c r="E28" s="54"/>
    </row>
    <row r="29" spans="1:5" ht="15" hidden="1" customHeight="1">
      <c r="A29" s="46"/>
      <c r="B29" s="46"/>
      <c r="C29" s="46"/>
      <c r="D29" s="46"/>
      <c r="E29" s="54"/>
    </row>
    <row r="30" spans="1:5" ht="15" hidden="1" customHeight="1">
      <c r="A30" s="46"/>
      <c r="B30" s="46"/>
      <c r="C30" s="46"/>
      <c r="D30" s="46"/>
      <c r="E30" s="54"/>
    </row>
    <row r="31" spans="1:5" ht="15" hidden="1" customHeight="1">
      <c r="A31" s="46"/>
      <c r="B31" s="46"/>
      <c r="C31" s="46"/>
      <c r="D31" s="46"/>
      <c r="E31" s="54"/>
    </row>
    <row r="32" spans="1:5" ht="15" hidden="1" customHeight="1">
      <c r="A32" s="46"/>
      <c r="B32" s="46"/>
      <c r="C32" s="46"/>
      <c r="D32" s="46"/>
      <c r="E32" s="54"/>
    </row>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t="15" hidden="1" customHeight="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row r="151" ht="15" hidden="1" customHeight="1"/>
    <row r="152" ht="15" hidden="1" customHeight="1"/>
    <row r="153" ht="15" hidden="1" customHeight="1"/>
    <row r="154" ht="15" hidden="1" customHeight="1"/>
    <row r="155" ht="15" hidden="1" customHeight="1"/>
    <row r="156" ht="15" hidden="1" customHeight="1"/>
    <row r="157" ht="15" hidden="1" customHeight="1"/>
    <row r="158" ht="15" hidden="1" customHeight="1"/>
    <row r="159" ht="15" hidden="1" customHeight="1"/>
    <row r="160" ht="15" hidden="1" customHeight="1"/>
    <row r="161" ht="15" hidden="1"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 hidden="1" customHeight="1"/>
    <row r="175" ht="15" hidden="1" customHeight="1"/>
    <row r="176" ht="15" hidden="1" customHeight="1"/>
    <row r="177" ht="15" hidden="1" customHeight="1"/>
    <row r="178" ht="15" hidden="1"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ht="15" hidden="1" customHeight="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15" hidden="1" customHeight="1"/>
    <row r="203" ht="15" hidden="1" customHeight="1"/>
    <row r="204" ht="15" hidden="1" customHeight="1"/>
    <row r="205" ht="15" hidden="1" customHeight="1"/>
    <row r="206" ht="15" hidden="1" customHeight="1"/>
    <row r="207" ht="15" hidden="1" customHeight="1"/>
    <row r="208"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 hidden="1" customHeight="1"/>
    <row r="217" ht="15" hidden="1" customHeight="1"/>
    <row r="218" ht="15" hidden="1" customHeight="1"/>
    <row r="219" ht="15" hidden="1" customHeight="1"/>
    <row r="220" ht="15" hidden="1" customHeight="1"/>
    <row r="221" ht="15" hidden="1" customHeight="1"/>
    <row r="222" ht="15" hidden="1" customHeight="1"/>
    <row r="223" ht="15" hidden="1" customHeight="1"/>
    <row r="224"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hidden="1" customHeight="1"/>
    <row r="234" ht="15" hidden="1" customHeight="1"/>
    <row r="235" ht="15" hidden="1" customHeight="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row r="280" ht="15" hidden="1" customHeight="1"/>
    <row r="281" ht="15" hidden="1" customHeight="1"/>
    <row r="282" ht="15" hidden="1" customHeight="1"/>
    <row r="283" ht="15" hidden="1" customHeight="1"/>
    <row r="284" ht="15" hidden="1" customHeight="1"/>
    <row r="285" ht="15" hidden="1" customHeight="1"/>
    <row r="286" ht="15" hidden="1" customHeight="1"/>
    <row r="287" ht="15" hidden="1" customHeight="1"/>
    <row r="288" ht="15" hidden="1" customHeight="1"/>
    <row r="289" ht="15" hidden="1" customHeight="1"/>
    <row r="290" ht="15" hidden="1" customHeight="1"/>
    <row r="291" ht="15" hidden="1" customHeight="1"/>
    <row r="292" ht="15" hidden="1" customHeight="1"/>
    <row r="293" ht="15" hidden="1" customHeight="1"/>
    <row r="294" ht="15" hidden="1" customHeight="1"/>
    <row r="295" ht="15" hidden="1" customHeight="1"/>
    <row r="296" ht="15" hidden="1" customHeight="1"/>
    <row r="297" ht="15" hidden="1" customHeight="1"/>
    <row r="298" ht="15" hidden="1" customHeight="1"/>
    <row r="299" ht="15" hidden="1" customHeight="1"/>
    <row r="300" ht="15" hidden="1" customHeight="1"/>
    <row r="301" ht="15" hidden="1" customHeight="1"/>
    <row r="302" ht="15" hidden="1" customHeight="1"/>
    <row r="303" ht="15" hidden="1" customHeight="1"/>
    <row r="304" ht="15" hidden="1" customHeight="1"/>
    <row r="305" ht="15" hidden="1" customHeight="1"/>
    <row r="306" ht="15" hidden="1" customHeight="1"/>
    <row r="307" ht="15" hidden="1" customHeight="1"/>
    <row r="308" ht="15" hidden="1" customHeight="1"/>
    <row r="309" ht="15" hidden="1" customHeight="1"/>
    <row r="310" ht="15" hidden="1" customHeight="1"/>
    <row r="311" ht="15" hidden="1" customHeight="1"/>
    <row r="312" ht="15" hidden="1" customHeight="1"/>
    <row r="313" ht="15" hidden="1" customHeight="1"/>
    <row r="314" ht="15" hidden="1" customHeight="1"/>
    <row r="315" ht="15" hidden="1" customHeight="1"/>
    <row r="316" ht="15" hidden="1" customHeight="1"/>
    <row r="317" ht="15" hidden="1" customHeight="1"/>
    <row r="318" ht="15" hidden="1" customHeight="1"/>
    <row r="319" ht="15" hidden="1" customHeight="1"/>
    <row r="320" ht="15" hidden="1" customHeight="1"/>
    <row r="321" ht="15" hidden="1" customHeight="1"/>
    <row r="322" ht="15" hidden="1" customHeight="1"/>
    <row r="323" ht="15" hidden="1" customHeight="1"/>
    <row r="324" ht="15" hidden="1" customHeight="1"/>
    <row r="325" ht="15" hidden="1"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row r="402" ht="15" hidden="1" customHeight="1"/>
    <row r="403" ht="15" hidden="1" customHeight="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 hidden="1" customHeight="1"/>
    <row r="413" ht="15" hidden="1" customHeight="1"/>
    <row r="414" ht="15" hidden="1" customHeight="1"/>
    <row r="415" ht="15" hidden="1" customHeight="1"/>
    <row r="416" ht="15" hidden="1" customHeight="1"/>
    <row r="417" ht="15" hidden="1" customHeight="1"/>
    <row r="418" ht="15" hidden="1" customHeight="1"/>
    <row r="419" ht="15" hidden="1" customHeight="1"/>
    <row r="420" ht="15" hidden="1" customHeight="1"/>
    <row r="421" ht="15" hidden="1" customHeight="1"/>
    <row r="422" ht="15" hidden="1" customHeight="1"/>
    <row r="423" ht="15" hidden="1" customHeight="1"/>
    <row r="424" ht="15" hidden="1" customHeight="1"/>
    <row r="425" ht="15" hidden="1" customHeight="1"/>
    <row r="426" ht="15" hidden="1" customHeight="1"/>
    <row r="427" ht="15" hidden="1" customHeight="1"/>
    <row r="428" ht="15" hidden="1" customHeight="1"/>
    <row r="429" ht="15" hidden="1" customHeight="1"/>
    <row r="430" ht="15" hidden="1" customHeight="1"/>
    <row r="431" ht="15" hidden="1" customHeight="1"/>
    <row r="432" ht="15" hidden="1" customHeight="1"/>
    <row r="433" ht="15" hidden="1" customHeight="1"/>
    <row r="434" ht="15" hidden="1" customHeight="1"/>
    <row r="435" ht="15" hidden="1" customHeight="1"/>
    <row r="436" ht="15" hidden="1" customHeight="1"/>
    <row r="437" ht="15" hidden="1" customHeight="1"/>
    <row r="438" ht="15" hidden="1" customHeight="1"/>
    <row r="439" ht="15" hidden="1" customHeight="1"/>
    <row r="440" ht="15" hidden="1" customHeight="1"/>
    <row r="441" ht="15" hidden="1" customHeight="1"/>
    <row r="442" ht="15" hidden="1" customHeight="1"/>
    <row r="443" ht="15" hidden="1" customHeight="1"/>
    <row r="444" ht="15" hidden="1" customHeight="1"/>
    <row r="445" ht="15" hidden="1" customHeight="1"/>
    <row r="446" ht="15" hidden="1" customHeight="1"/>
    <row r="447" ht="15" hidden="1" customHeight="1"/>
    <row r="448"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 hidden="1" customHeight="1"/>
    <row r="511" ht="15" hidden="1" customHeight="1"/>
    <row r="512" ht="15" hidden="1" customHeight="1"/>
    <row r="513" ht="15" hidden="1" customHeight="1"/>
    <row r="514" ht="15" hidden="1" customHeight="1"/>
    <row r="515" ht="15" hidden="1" customHeight="1"/>
    <row r="516" ht="15" hidden="1" customHeight="1"/>
    <row r="517" ht="15" hidden="1" customHeight="1"/>
    <row r="518" ht="15" hidden="1" customHeight="1"/>
    <row r="519" ht="15" hidden="1" customHeight="1"/>
    <row r="520" ht="15" hidden="1" customHeight="1"/>
    <row r="521" ht="15" hidden="1" customHeight="1"/>
    <row r="522" ht="15" hidden="1" customHeight="1"/>
    <row r="523" ht="15" hidden="1" customHeight="1"/>
    <row r="524" ht="15" hidden="1" customHeight="1"/>
    <row r="525" ht="15" hidden="1" customHeight="1"/>
    <row r="526" ht="15" hidden="1" customHeight="1"/>
    <row r="527" ht="15" hidden="1" customHeight="1"/>
    <row r="528" ht="15" hidden="1" customHeight="1"/>
    <row r="529" ht="15" hidden="1" customHeight="1"/>
    <row r="530" ht="15" hidden="1" customHeight="1"/>
    <row r="531" ht="15" hidden="1" customHeight="1"/>
    <row r="532" ht="15" hidden="1" customHeight="1"/>
    <row r="533" ht="15" hidden="1" customHeight="1"/>
    <row r="534" ht="15" hidden="1" customHeight="1"/>
    <row r="535" ht="15" hidden="1" customHeight="1"/>
    <row r="536" ht="15" hidden="1" customHeight="1"/>
    <row r="537" ht="15" hidden="1" customHeight="1"/>
    <row r="538" ht="15" hidden="1" customHeight="1"/>
    <row r="539" ht="15" hidden="1" customHeight="1"/>
    <row r="540" ht="15" hidden="1" customHeight="1"/>
    <row r="541" ht="15" hidden="1" customHeight="1"/>
    <row r="542" ht="15" hidden="1" customHeight="1"/>
    <row r="543" ht="15" hidden="1" customHeight="1"/>
    <row r="544" ht="15" hidden="1" customHeight="1"/>
    <row r="545" ht="15" hidden="1" customHeight="1"/>
    <row r="546" ht="15" hidden="1" customHeight="1"/>
    <row r="547" ht="15" hidden="1" customHeight="1"/>
    <row r="548" ht="15" hidden="1" customHeight="1"/>
    <row r="549" ht="15" hidden="1" customHeight="1"/>
    <row r="550" ht="15" hidden="1" customHeight="1"/>
    <row r="551" ht="15" hidden="1" customHeight="1"/>
    <row r="552" ht="15" hidden="1" customHeight="1"/>
    <row r="553" ht="15" hidden="1" customHeight="1"/>
    <row r="554" ht="15" hidden="1" customHeight="1"/>
    <row r="555" ht="15" hidden="1" customHeight="1"/>
    <row r="556" ht="15" hidden="1" customHeight="1"/>
    <row r="557" ht="15" hidden="1" customHeight="1"/>
    <row r="558" ht="15" hidden="1" customHeight="1"/>
    <row r="559" ht="15" hidden="1" customHeight="1"/>
    <row r="560" ht="15" hidden="1" customHeight="1"/>
    <row r="561" ht="15" hidden="1" customHeight="1"/>
    <row r="562" ht="15" hidden="1" customHeight="1"/>
    <row r="563" ht="15" hidden="1" customHeight="1"/>
    <row r="564" ht="15" hidden="1" customHeight="1"/>
    <row r="565" ht="15" hidden="1" customHeight="1"/>
    <row r="566" ht="15" hidden="1" customHeight="1"/>
    <row r="567" ht="15" hidden="1" customHeight="1"/>
    <row r="568" ht="15" hidden="1" customHeight="1"/>
    <row r="569" ht="15" hidden="1" customHeight="1"/>
    <row r="570" ht="15" hidden="1" customHeight="1"/>
    <row r="571" ht="15" hidden="1" customHeight="1"/>
    <row r="572" ht="15" hidden="1" customHeight="1"/>
    <row r="573" ht="15" hidden="1" customHeight="1"/>
    <row r="574" ht="15" hidden="1" customHeight="1"/>
    <row r="575" ht="15" hidden="1" customHeight="1"/>
    <row r="576" ht="15" hidden="1" customHeight="1"/>
    <row r="577" ht="15" hidden="1" customHeight="1"/>
    <row r="578" ht="15" hidden="1" customHeight="1"/>
    <row r="579" ht="15" hidden="1" customHeight="1"/>
    <row r="580" ht="15" hidden="1" customHeight="1"/>
    <row r="581" ht="15" hidden="1" customHeight="1"/>
    <row r="582" ht="15" hidden="1" customHeight="1"/>
    <row r="583" ht="15" hidden="1" customHeight="1"/>
    <row r="584" ht="15" hidden="1" customHeight="1"/>
    <row r="585" ht="15" hidden="1" customHeight="1"/>
    <row r="586" ht="15" hidden="1" customHeight="1"/>
    <row r="587" ht="15" hidden="1" customHeight="1"/>
    <row r="588" ht="15" hidden="1" customHeight="1"/>
    <row r="589" ht="15" hidden="1" customHeight="1"/>
    <row r="590" ht="15" hidden="1" customHeight="1"/>
    <row r="591" ht="15" hidden="1" customHeight="1"/>
    <row r="592" ht="15" hidden="1" customHeight="1"/>
    <row r="593" ht="15" hidden="1" customHeight="1"/>
    <row r="594" ht="15" hidden="1" customHeight="1"/>
    <row r="595" ht="15" hidden="1" customHeight="1"/>
    <row r="596" ht="15" hidden="1" customHeight="1"/>
    <row r="597" ht="15" hidden="1" customHeight="1"/>
    <row r="598" ht="15" hidden="1" customHeight="1"/>
    <row r="599" ht="15" hidden="1" customHeight="1"/>
    <row r="600" ht="15" hidden="1" customHeight="1"/>
    <row r="601" ht="15" hidden="1" customHeight="1"/>
    <row r="602" ht="15" hidden="1" customHeight="1"/>
    <row r="603" ht="15" hidden="1" customHeight="1"/>
    <row r="604" ht="15" hidden="1" customHeight="1"/>
    <row r="605" ht="15" hidden="1" customHeight="1"/>
    <row r="606" ht="15" hidden="1" customHeight="1"/>
    <row r="607" ht="15" hidden="1" customHeight="1"/>
    <row r="608" ht="15" hidden="1" customHeight="1"/>
    <row r="609" ht="15" hidden="1" customHeight="1"/>
    <row r="610" ht="15" hidden="1" customHeight="1"/>
    <row r="611" ht="15" hidden="1" customHeight="1"/>
    <row r="612" ht="15" hidden="1" customHeight="1"/>
    <row r="613" ht="15" hidden="1" customHeight="1"/>
    <row r="614" ht="15" hidden="1" customHeight="1"/>
    <row r="615" ht="15" hidden="1" customHeight="1"/>
    <row r="616" ht="15" hidden="1" customHeight="1"/>
    <row r="617" ht="15" hidden="1" customHeight="1"/>
    <row r="618" ht="15" hidden="1" customHeight="1"/>
    <row r="619" ht="15" hidden="1" customHeight="1"/>
    <row r="620" ht="15" hidden="1" customHeight="1"/>
    <row r="621" ht="15" hidden="1" customHeight="1"/>
    <row r="622" ht="15" hidden="1" customHeight="1"/>
    <row r="623" ht="15" hidden="1" customHeight="1"/>
    <row r="624" ht="15" hidden="1" customHeight="1"/>
    <row r="625" ht="15" hidden="1" customHeight="1"/>
    <row r="626" ht="15" hidden="1" customHeight="1"/>
    <row r="627" ht="15" hidden="1" customHeight="1"/>
    <row r="628" ht="15" hidden="1" customHeight="1"/>
    <row r="629" ht="15" hidden="1" customHeight="1"/>
    <row r="630" ht="15" hidden="1" customHeight="1"/>
    <row r="631" ht="15" hidden="1" customHeight="1"/>
    <row r="632" ht="15" hidden="1" customHeight="1"/>
    <row r="633" ht="15" hidden="1" customHeight="1"/>
    <row r="634" ht="15" hidden="1" customHeight="1"/>
    <row r="635" ht="15" hidden="1" customHeight="1"/>
    <row r="636" ht="15" hidden="1" customHeight="1"/>
    <row r="637" ht="15" hidden="1" customHeight="1"/>
    <row r="638" ht="15" hidden="1" customHeight="1"/>
    <row r="639" ht="15" hidden="1" customHeight="1"/>
    <row r="640" ht="15" hidden="1" customHeight="1"/>
    <row r="641" ht="15" hidden="1" customHeight="1"/>
    <row r="642" ht="15" hidden="1" customHeight="1"/>
    <row r="643" ht="15" hidden="1" customHeight="1"/>
    <row r="644" ht="15" hidden="1" customHeight="1"/>
    <row r="645" ht="15" hidden="1" customHeight="1"/>
    <row r="646" ht="15" hidden="1" customHeight="1"/>
    <row r="647" ht="15" hidden="1" customHeight="1"/>
    <row r="648" ht="15" hidden="1" customHeight="1"/>
    <row r="649" ht="15" hidden="1" customHeight="1"/>
    <row r="650" ht="15" hidden="1" customHeight="1"/>
    <row r="651" ht="15" hidden="1" customHeight="1"/>
    <row r="652" ht="15" hidden="1" customHeight="1"/>
    <row r="653" ht="15" hidden="1" customHeight="1"/>
    <row r="654" ht="15" hidden="1" customHeight="1"/>
    <row r="655" ht="15" hidden="1" customHeight="1"/>
    <row r="656" ht="15" hidden="1" customHeight="1"/>
    <row r="657" ht="15" hidden="1" customHeight="1"/>
    <row r="658" ht="15" hidden="1" customHeight="1"/>
    <row r="659" ht="15" hidden="1" customHeight="1"/>
    <row r="660" ht="15" hidden="1" customHeight="1"/>
    <row r="661" ht="15" hidden="1" customHeight="1"/>
    <row r="662" ht="15" hidden="1" customHeight="1"/>
    <row r="663" ht="15" hidden="1" customHeight="1"/>
    <row r="664" ht="15" hidden="1" customHeight="1"/>
    <row r="665" ht="15" hidden="1" customHeight="1"/>
    <row r="666" ht="15" hidden="1" customHeight="1"/>
    <row r="667" ht="15" hidden="1" customHeight="1"/>
    <row r="668" ht="15" hidden="1" customHeight="1"/>
    <row r="669" ht="15" hidden="1" customHeight="1"/>
    <row r="670" ht="15" hidden="1" customHeight="1"/>
    <row r="671" ht="15" hidden="1" customHeight="1"/>
    <row r="672" ht="15" hidden="1" customHeight="1"/>
    <row r="673" ht="15" hidden="1" customHeight="1"/>
    <row r="674" ht="15" hidden="1" customHeight="1"/>
    <row r="675" ht="15" hidden="1" customHeight="1"/>
    <row r="676" ht="15" hidden="1" customHeight="1"/>
    <row r="677" ht="15" hidden="1" customHeight="1"/>
    <row r="678" ht="15" hidden="1" customHeight="1"/>
    <row r="679" ht="15" hidden="1" customHeight="1"/>
    <row r="680" ht="15" hidden="1" customHeight="1"/>
    <row r="681" ht="15" hidden="1" customHeight="1"/>
    <row r="682" ht="15" hidden="1" customHeight="1"/>
    <row r="683" ht="15" hidden="1" customHeight="1"/>
    <row r="684" ht="15" hidden="1" customHeight="1"/>
    <row r="685" ht="15" hidden="1" customHeight="1"/>
    <row r="686" ht="15" hidden="1" customHeight="1"/>
    <row r="687" ht="15" hidden="1" customHeight="1"/>
    <row r="688" ht="15" hidden="1" customHeight="1"/>
    <row r="689" ht="15" hidden="1" customHeight="1"/>
    <row r="690" ht="15" hidden="1" customHeight="1"/>
    <row r="691" ht="15" hidden="1" customHeight="1"/>
    <row r="692" ht="15" hidden="1" customHeight="1"/>
    <row r="693" ht="15" hidden="1" customHeight="1"/>
    <row r="694" ht="15" hidden="1" customHeight="1"/>
    <row r="695" ht="15" hidden="1" customHeight="1"/>
    <row r="696" ht="15" hidden="1" customHeight="1"/>
    <row r="697" ht="15" hidden="1" customHeight="1"/>
    <row r="698" ht="15" hidden="1" customHeight="1"/>
    <row r="699" ht="15" hidden="1" customHeight="1"/>
    <row r="700" ht="15" hidden="1" customHeight="1"/>
    <row r="701" ht="15" hidden="1" customHeight="1"/>
    <row r="702" ht="15" hidden="1" customHeight="1"/>
    <row r="703" ht="15" hidden="1" customHeight="1"/>
    <row r="704" ht="15" hidden="1" customHeight="1"/>
    <row r="705" ht="15" hidden="1" customHeight="1"/>
    <row r="706" ht="15" hidden="1" customHeight="1"/>
    <row r="707" ht="15" hidden="1" customHeight="1"/>
    <row r="708" ht="15" hidden="1" customHeight="1"/>
    <row r="709" ht="15" hidden="1" customHeight="1"/>
    <row r="710" ht="15" hidden="1" customHeight="1"/>
    <row r="711" ht="15" hidden="1" customHeight="1"/>
    <row r="712" ht="15" hidden="1" customHeight="1"/>
    <row r="713" ht="15" hidden="1" customHeight="1"/>
    <row r="714" ht="15" hidden="1" customHeight="1"/>
    <row r="715" ht="15" hidden="1" customHeight="1"/>
    <row r="716" ht="15" hidden="1" customHeight="1"/>
    <row r="717" ht="15" hidden="1" customHeight="1"/>
    <row r="718" ht="15" hidden="1" customHeight="1"/>
    <row r="719" ht="15" hidden="1" customHeight="1"/>
    <row r="720" ht="15" hidden="1" customHeight="1"/>
    <row r="721" ht="15" hidden="1" customHeight="1"/>
    <row r="722" ht="15" hidden="1" customHeight="1"/>
    <row r="723" ht="15" hidden="1" customHeight="1"/>
    <row r="724" ht="15" hidden="1" customHeight="1"/>
    <row r="725" ht="15" hidden="1" customHeight="1"/>
    <row r="726" ht="15" hidden="1" customHeight="1"/>
    <row r="727" ht="15" hidden="1" customHeight="1"/>
    <row r="728" ht="15" hidden="1" customHeight="1"/>
    <row r="729" ht="15" hidden="1" customHeight="1"/>
    <row r="730" ht="15" hidden="1" customHeight="1"/>
    <row r="731" ht="15" hidden="1" customHeight="1"/>
    <row r="732" ht="15" hidden="1" customHeight="1"/>
    <row r="733" ht="15" hidden="1" customHeight="1"/>
    <row r="734" ht="15" hidden="1" customHeight="1"/>
    <row r="735" ht="15" hidden="1" customHeight="1"/>
    <row r="736" ht="15" hidden="1" customHeight="1"/>
    <row r="737" ht="15" hidden="1" customHeight="1"/>
    <row r="738" ht="15" hidden="1" customHeight="1"/>
    <row r="739" ht="15" hidden="1" customHeight="1"/>
    <row r="740" ht="15" hidden="1" customHeight="1"/>
    <row r="741" ht="15" hidden="1" customHeight="1"/>
    <row r="742" ht="15" hidden="1" customHeight="1"/>
    <row r="743" ht="15" hidden="1" customHeight="1"/>
    <row r="744" ht="15" hidden="1" customHeight="1"/>
    <row r="745" ht="15" hidden="1" customHeight="1"/>
    <row r="746" ht="15" hidden="1" customHeight="1"/>
    <row r="747" ht="15" hidden="1" customHeight="1"/>
    <row r="748" ht="15" hidden="1" customHeight="1"/>
    <row r="749" ht="15" hidden="1" customHeight="1"/>
    <row r="750" ht="15" hidden="1" customHeight="1"/>
    <row r="751" ht="15" hidden="1" customHeight="1"/>
    <row r="752" ht="15" hidden="1" customHeight="1"/>
    <row r="753" ht="15" hidden="1" customHeight="1"/>
    <row r="754" ht="15" hidden="1" customHeight="1"/>
    <row r="755" ht="15" hidden="1" customHeight="1"/>
    <row r="756" ht="15" hidden="1" customHeight="1"/>
    <row r="757" ht="15" hidden="1" customHeight="1"/>
    <row r="758" ht="15" hidden="1" customHeight="1"/>
    <row r="759" ht="15" hidden="1" customHeight="1"/>
    <row r="760" ht="15" hidden="1" customHeight="1"/>
    <row r="761" ht="15" hidden="1" customHeight="1"/>
    <row r="762" ht="15" hidden="1" customHeight="1"/>
    <row r="763" ht="15" hidden="1" customHeight="1"/>
    <row r="764" ht="15" hidden="1" customHeight="1"/>
    <row r="765" ht="15" hidden="1" customHeight="1" thickBot="1"/>
    <row r="766" ht="15" hidden="1" customHeight="1"/>
    <row r="767" ht="15" hidden="1" customHeight="1"/>
    <row r="768" ht="15" hidden="1" customHeight="1"/>
    <row r="769" ht="15" hidden="1" customHeight="1"/>
    <row r="770" ht="15" hidden="1" customHeight="1"/>
    <row r="771" ht="15" hidden="1" customHeight="1"/>
    <row r="772" ht="15" hidden="1" customHeight="1"/>
    <row r="773" ht="15" hidden="1" customHeight="1"/>
    <row r="774" ht="15" hidden="1" customHeight="1"/>
    <row r="775" ht="15" hidden="1" customHeight="1"/>
    <row r="776" ht="15" hidden="1" customHeight="1"/>
    <row r="777" ht="15" hidden="1" customHeight="1"/>
    <row r="778" ht="15" hidden="1" customHeight="1"/>
    <row r="779" ht="15" hidden="1" customHeight="1"/>
    <row r="780" ht="15" hidden="1" customHeight="1"/>
    <row r="781" ht="15" hidden="1" customHeight="1"/>
    <row r="782" ht="15" hidden="1" customHeight="1"/>
    <row r="783" ht="15" hidden="1" customHeight="1"/>
    <row r="784" ht="15" hidden="1" customHeight="1"/>
    <row r="785" ht="15" hidden="1" customHeight="1"/>
    <row r="786" ht="15" hidden="1" customHeight="1"/>
    <row r="787" ht="15" hidden="1" customHeight="1"/>
    <row r="788" ht="15" hidden="1" customHeight="1"/>
    <row r="789" ht="15" hidden="1" customHeight="1"/>
    <row r="790" ht="15" hidden="1" customHeight="1"/>
    <row r="791" ht="15" hidden="1" customHeight="1"/>
    <row r="792" ht="15" hidden="1" customHeight="1"/>
    <row r="793" ht="15" hidden="1" customHeight="1"/>
    <row r="794" ht="15" hidden="1" customHeight="1"/>
    <row r="795" ht="15" hidden="1" customHeight="1"/>
    <row r="796" ht="15" hidden="1" customHeight="1"/>
    <row r="797" ht="15" hidden="1" customHeight="1"/>
    <row r="798" ht="15" hidden="1" customHeight="1"/>
    <row r="799" ht="15" hidden="1" customHeight="1"/>
    <row r="800" ht="15" hidden="1" customHeight="1"/>
    <row r="801" ht="15" hidden="1" customHeight="1"/>
    <row r="802" ht="15" hidden="1" customHeight="1"/>
    <row r="803" ht="15" hidden="1" customHeight="1"/>
    <row r="804" ht="15" hidden="1" customHeight="1"/>
    <row r="805" ht="15" hidden="1" customHeight="1"/>
    <row r="806" ht="15" hidden="1" customHeight="1"/>
    <row r="807" ht="15" hidden="1" customHeight="1"/>
    <row r="808" ht="15" hidden="1" customHeight="1"/>
    <row r="809" ht="15" hidden="1" customHeight="1"/>
    <row r="810" ht="15" hidden="1" customHeight="1"/>
    <row r="811" ht="15" hidden="1" customHeight="1"/>
    <row r="812" ht="15" hidden="1" customHeight="1"/>
    <row r="813" ht="15" hidden="1" customHeight="1"/>
    <row r="814" ht="15" hidden="1" customHeight="1"/>
    <row r="815" ht="15" hidden="1" customHeight="1"/>
    <row r="816" ht="15" hidden="1" customHeight="1"/>
    <row r="817" ht="15" hidden="1" customHeight="1"/>
    <row r="818" ht="15" hidden="1" customHeight="1"/>
    <row r="819" ht="15" hidden="1" customHeight="1"/>
    <row r="820" ht="15" hidden="1" customHeight="1"/>
    <row r="821" ht="15" hidden="1" customHeight="1"/>
    <row r="822" ht="15" hidden="1" customHeight="1"/>
    <row r="823" ht="15" hidden="1" customHeight="1"/>
    <row r="824" ht="15" hidden="1" customHeight="1"/>
    <row r="825" ht="15" hidden="1" customHeight="1"/>
    <row r="826" ht="15" hidden="1" customHeight="1"/>
    <row r="827" ht="15" hidden="1" customHeight="1"/>
    <row r="828" ht="15" hidden="1" customHeight="1"/>
    <row r="829" ht="15" hidden="1" customHeight="1"/>
    <row r="830" ht="15" hidden="1" customHeight="1"/>
    <row r="831" ht="15" hidden="1" customHeight="1"/>
    <row r="832" ht="15" hidden="1" customHeight="1"/>
    <row r="833" ht="15" hidden="1" customHeight="1"/>
    <row r="834" ht="15" hidden="1" customHeight="1"/>
    <row r="835" ht="15" hidden="1" customHeight="1"/>
    <row r="836" ht="15" hidden="1" customHeight="1"/>
    <row r="837" ht="15" hidden="1" customHeight="1"/>
    <row r="838" ht="15" hidden="1" customHeight="1"/>
    <row r="839" ht="15" hidden="1" customHeight="1"/>
    <row r="840" ht="15" hidden="1" customHeight="1"/>
    <row r="841" ht="15" hidden="1" customHeight="1"/>
    <row r="842" ht="15" hidden="1" customHeight="1"/>
    <row r="843" ht="15" hidden="1" customHeight="1"/>
    <row r="844" ht="15" hidden="1" customHeight="1"/>
    <row r="845" ht="15" hidden="1" customHeight="1"/>
    <row r="846" ht="15" hidden="1" customHeight="1"/>
    <row r="847" ht="15" hidden="1" customHeight="1"/>
    <row r="848" ht="15" hidden="1" customHeight="1"/>
    <row r="849" ht="15" hidden="1" customHeight="1"/>
    <row r="850" ht="15" hidden="1" customHeight="1"/>
    <row r="851" ht="15" hidden="1" customHeight="1"/>
    <row r="852" ht="15" hidden="1" customHeight="1"/>
    <row r="853" ht="15" hidden="1" customHeight="1"/>
    <row r="854" ht="15" hidden="1" customHeight="1"/>
    <row r="855" ht="15" hidden="1" customHeight="1"/>
    <row r="856" ht="15" hidden="1" customHeight="1"/>
    <row r="857" ht="15" hidden="1" customHeight="1"/>
    <row r="858" ht="15" hidden="1" customHeight="1"/>
    <row r="859" ht="15" hidden="1" customHeight="1"/>
    <row r="860" ht="15" hidden="1" customHeight="1"/>
    <row r="861" ht="15" hidden="1" customHeight="1"/>
    <row r="862" ht="15" hidden="1" customHeight="1"/>
    <row r="863" ht="15" hidden="1" customHeight="1"/>
    <row r="864" ht="15" hidden="1" customHeight="1"/>
    <row r="865" ht="15" hidden="1" customHeight="1"/>
    <row r="866" ht="15" hidden="1" customHeight="1"/>
    <row r="867" ht="15" hidden="1" customHeight="1"/>
    <row r="868" ht="15" hidden="1" customHeight="1"/>
    <row r="869" ht="15" hidden="1" customHeight="1"/>
    <row r="870" ht="15" hidden="1" customHeight="1"/>
    <row r="871" ht="15" hidden="1" customHeight="1"/>
    <row r="872" ht="15" hidden="1" customHeight="1"/>
    <row r="873" ht="15" hidden="1" customHeight="1"/>
    <row r="874" ht="15" hidden="1" customHeight="1"/>
    <row r="875" ht="15" hidden="1" customHeight="1"/>
    <row r="876" ht="15" hidden="1" customHeight="1"/>
    <row r="877" ht="15" hidden="1" customHeight="1"/>
    <row r="878" ht="15" hidden="1" customHeight="1"/>
    <row r="879" ht="15" hidden="1" customHeight="1"/>
    <row r="880" ht="15" hidden="1" customHeight="1"/>
    <row r="881" ht="15" hidden="1" customHeight="1"/>
    <row r="882" ht="15" hidden="1" customHeight="1"/>
    <row r="883" ht="15" hidden="1" customHeight="1"/>
    <row r="884" ht="15" hidden="1" customHeight="1"/>
    <row r="885" ht="15" hidden="1" customHeight="1"/>
    <row r="886" ht="15" hidden="1" customHeight="1"/>
    <row r="887" ht="15" hidden="1" customHeight="1"/>
    <row r="888" ht="15" hidden="1" customHeight="1"/>
  </sheetData>
  <sheetProtection algorithmName="SHA-512" hashValue="sU7ixgLRkmCPwENamZnaJcYmUzRg/YGCBRD5oGM7CpnHPRjGKnfznh4U3P+sqwukg1kCGE4wH5UsD5MaolryjQ==" saltValue="GTWCPXKM/6UKuvm7Pf7CTw==" spinCount="100000" sheet="1" objects="1" scenarios="1" selectLockedCells="1" selectUnlockedCells="1"/>
  <mergeCells count="4">
    <mergeCell ref="A4:E4"/>
    <mergeCell ref="A1:E1"/>
    <mergeCell ref="A2:E2"/>
    <mergeCell ref="A3:E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2E4B8274A4D54E8000E9B81CBC66DC" ma:contentTypeVersion="6" ma:contentTypeDescription="Create a new document." ma:contentTypeScope="" ma:versionID="b4512331e5694b08c9e93c9fd3a8e0cb">
  <xsd:schema xmlns:xsd="http://www.w3.org/2001/XMLSchema" xmlns:xs="http://www.w3.org/2001/XMLSchema" xmlns:p="http://schemas.microsoft.com/office/2006/metadata/properties" xmlns:ns2="3dd7b194-210d-41c7-b91e-ed48f342bc63" xmlns:ns3="cce47cdb-a21c-4e40-b55b-d7abfaf3ceb0" targetNamespace="http://schemas.microsoft.com/office/2006/metadata/properties" ma:root="true" ma:fieldsID="84afba912c48858c69fe8f4b61bb7cdb" ns2:_="" ns3:_="">
    <xsd:import namespace="3dd7b194-210d-41c7-b91e-ed48f342bc63"/>
    <xsd:import namespace="cce47cdb-a21c-4e40-b55b-d7abfaf3ce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7b194-210d-41c7-b91e-ed48f342b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e47cdb-a21c-4e40-b55b-d7abfaf3ce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ce47cdb-a21c-4e40-b55b-d7abfaf3ceb0">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0D17E7-0C8E-4CA7-9A39-44506E7BA3ED}"/>
</file>

<file path=customXml/itemProps2.xml><?xml version="1.0" encoding="utf-8"?>
<ds:datastoreItem xmlns:ds="http://schemas.openxmlformats.org/officeDocument/2006/customXml" ds:itemID="{FA7D2AAF-98F6-4F96-A837-F2C764C6BA20}"/>
</file>

<file path=customXml/itemProps3.xml><?xml version="1.0" encoding="utf-8"?>
<ds:datastoreItem xmlns:ds="http://schemas.openxmlformats.org/officeDocument/2006/customXml" ds:itemID="{77CEF685-EF6E-40F3-B63A-C3DB2073FE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Vanessa Olivar</cp:lastModifiedBy>
  <cp:revision/>
  <dcterms:created xsi:type="dcterms:W3CDTF">2022-03-29T01:06:58Z</dcterms:created>
  <dcterms:modified xsi:type="dcterms:W3CDTF">2023-12-06T16:35:13Z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0x010100F42E4B8274A4D54E8000E9B81CBC66DC</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