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mc:AlternateContent xmlns:mc="http://schemas.openxmlformats.org/markup-compatibility/2006">
    <mc:Choice Requires="x15">
      <x15ac:absPath xmlns:x15ac="http://schemas.microsoft.com/office/spreadsheetml/2010/11/ac" url="/Users/maw6gm/Desktop/"/>
    </mc:Choice>
  </mc:AlternateContent>
  <xr:revisionPtr revIDLastSave="545" documentId="13_ncr:1_{954CBFBD-03A3-9747-BED2-0AB90BFD4BFA}" xr6:coauthVersionLast="47" xr6:coauthVersionMax="47" xr10:uidLastSave="{CBD071A1-5B9D-445E-9F4A-42B53ABD3B38}"/>
  <bookViews>
    <workbookView xWindow="3980" yWindow="760" windowWidth="28040" windowHeight="17520" activeTab="3" xr2:uid="{00000000-000D-0000-FFFF-FFFF00000000}"/>
  </bookViews>
  <sheets>
    <sheet name="PhaseII_4thGrade" sheetId="13" r:id="rId1"/>
    <sheet name="PhaseII_5thGrade" sheetId="12" r:id="rId2"/>
    <sheet name="CoreProgramsRatingSummary" sheetId="7" r:id="rId3"/>
    <sheet name="FinalSummary"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A4" i="12" l="1"/>
  <c r="A3" i="12"/>
  <c r="A2" i="12"/>
  <c r="C48" i="13" l="1"/>
  <c r="E12" i="7" s="1"/>
  <c r="C25" i="13"/>
  <c r="B6" i="7" s="1"/>
  <c r="E6" i="7" s="1"/>
  <c r="C25" i="12"/>
  <c r="B25" i="7" s="1"/>
  <c r="E25" i="7" s="1"/>
  <c r="C64" i="13"/>
  <c r="B15" i="7" s="1"/>
  <c r="E15" i="7" s="1"/>
  <c r="C51" i="12"/>
  <c r="E31" i="7" s="1"/>
  <c r="C67" i="12"/>
  <c r="E34" i="7" s="1"/>
  <c r="C80" i="13"/>
  <c r="E18" i="7" s="1"/>
  <c r="C41" i="12"/>
  <c r="E28" i="7" s="1"/>
  <c r="C83" i="12"/>
  <c r="E37" i="7" s="1"/>
  <c r="C38" i="13" l="1"/>
  <c r="B9" i="7" s="1"/>
  <c r="E9" i="7" s="1"/>
</calcChain>
</file>

<file path=xl/sharedStrings.xml><?xml version="1.0" encoding="utf-8"?>
<sst xmlns="http://schemas.openxmlformats.org/spreadsheetml/2006/main" count="552" uniqueCount="184">
  <si>
    <t xml:space="preserve">Core Instructional Program Review 
Phase II: In Depth Review 
Submission Information </t>
  </si>
  <si>
    <t xml:space="preserve">Core Instructional Program Review
Phase II: In Depth Appeal Results </t>
  </si>
  <si>
    <t>Date: 10/06/2023</t>
  </si>
  <si>
    <t xml:space="preserve">Date: </t>
  </si>
  <si>
    <t>Name of Provider: McGraw Hill LLC</t>
  </si>
  <si>
    <t xml:space="preserve">Appeal Submission ID: </t>
  </si>
  <si>
    <t>Product Title and Edition: Wonders 1st Edition</t>
  </si>
  <si>
    <t xml:space="preserve">Appeal Decision: </t>
  </si>
  <si>
    <t>Publication Year: 2023</t>
  </si>
  <si>
    <t>Target Audience: Fourth Grade</t>
  </si>
  <si>
    <t> </t>
  </si>
  <si>
    <t>Phase II: In-Depth Review Decision:</t>
  </si>
  <si>
    <t>Meets Expectations</t>
  </si>
  <si>
    <t>Phase II: In-Depth Core Instructional Program Review Rubric for 4th Grade</t>
  </si>
  <si>
    <t xml:space="preserve">Phase II Appeal Decision is Final </t>
  </si>
  <si>
    <r>
      <rPr>
        <b/>
        <u/>
        <sz val="12"/>
        <color rgb="FF000000"/>
        <rFont val="Calibri"/>
        <family val="2"/>
      </rPr>
      <t>Core Instructional Program</t>
    </r>
    <r>
      <rPr>
        <sz val="12"/>
        <color rgb="FF000000"/>
        <rFont val="Calibri"/>
        <family val="2"/>
      </rPr>
      <t>: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phonics, vocabulary, comprehension, and writing. It contains teacher manuals with explicit lesson plans for whole and small group settings, and provides rich, complex reading and practice materials for students.</t>
    </r>
  </si>
  <si>
    <r>
      <rPr>
        <b/>
        <u/>
        <sz val="12"/>
        <color theme="1"/>
        <rFont val="Calibri"/>
        <family val="2"/>
      </rPr>
      <t>Rating Definitions</t>
    </r>
    <r>
      <rPr>
        <b/>
        <sz val="12"/>
        <color theme="1"/>
        <rFont val="Calibri"/>
        <family val="2"/>
      </rPr>
      <t xml:space="preserve">: </t>
    </r>
    <r>
      <rPr>
        <sz val="12"/>
        <color theme="1"/>
        <rFont val="Calibri"/>
        <family val="2"/>
      </rPr>
      <t xml:space="preserve">Reviewers will evaluate core instructional programs based on the rubric below. Each indicator will be reviewed as meets expectations or does not meet expectations with evidence and/or comments to support the rating. Each indicator is worth one point. Reviewers should summarize ratings on the Core Program Summary Tab. </t>
    </r>
  </si>
  <si>
    <r>
      <rPr>
        <b/>
        <u/>
        <sz val="12"/>
        <color rgb="FF000000"/>
        <rFont val="Calibri"/>
        <family val="2"/>
      </rPr>
      <t>Meets Expectations</t>
    </r>
    <r>
      <rPr>
        <sz val="12"/>
        <color rgb="FF000000"/>
        <rFont val="Calibri"/>
        <family val="2"/>
      </rPr>
      <t xml:space="preserve"> - Indicates the program meets the standard for the indicator based on instructional materials and other evidence submitted by the provider. </t>
    </r>
  </si>
  <si>
    <r>
      <rPr>
        <b/>
        <u/>
        <sz val="12"/>
        <color rgb="FF000000"/>
        <rFont val="Calibri"/>
        <family val="2"/>
      </rPr>
      <t>Does Not Meet Expectations</t>
    </r>
    <r>
      <rPr>
        <sz val="12"/>
        <color rgb="FF000000"/>
        <rFont val="Calibri"/>
        <family val="2"/>
      </rPr>
      <t xml:space="preserve"> -  Indicates the program does not meet the standard for the indicator (limited or no evidence) based on instructional materials and other evidence submitted by the provider. </t>
    </r>
  </si>
  <si>
    <t>Indicators</t>
  </si>
  <si>
    <t>Criterion 1: Foundational Reading Skills</t>
  </si>
  <si>
    <t>Meets/Does Not Meet</t>
  </si>
  <si>
    <t>Provider Meets/Does Not Meet</t>
  </si>
  <si>
    <r>
      <t xml:space="preserve">The program provides a detailed </t>
    </r>
    <r>
      <rPr>
        <b/>
        <sz val="12"/>
        <color rgb="FF000000"/>
        <rFont val="Calibri"/>
        <family val="2"/>
      </rPr>
      <t>scope and sequence</t>
    </r>
    <r>
      <rPr>
        <sz val="12"/>
        <color rgb="FF000000"/>
        <rFont val="Calibri"/>
        <family val="2"/>
      </rPr>
      <t xml:space="preserve"> that supports the development of advanced word language skills and word analysis skills, beginning with words that are relatively simple in terms of length, roots and affixes, and/or syllabication patterns to words that are morphemically complex and/ or multisyllabic.</t>
    </r>
  </si>
  <si>
    <t>Meets Expectations - 1 point</t>
  </si>
  <si>
    <t>The reading and spelling of new/unfamiliar words are explicitly taught by integrating prior knowledge of the alphabetic principle, syllabication types, etymological influences, high-utility morphological patterns, and/or word forms (e.g., affixes, roots) to increase fluency of word recognition; they are introduced in isolation (prior to student application) and taught using multiple examples, models, and demonstrations.</t>
  </si>
  <si>
    <t>Does Not Meet Expectations - 0 points</t>
  </si>
  <si>
    <r>
      <t xml:space="preserve">The reading and spelling of </t>
    </r>
    <r>
      <rPr>
        <b/>
        <sz val="12"/>
        <color rgb="FF000000"/>
        <rFont val="Calibri"/>
        <family val="2"/>
      </rPr>
      <t>irregular, high-utility words</t>
    </r>
    <r>
      <rPr>
        <sz val="12"/>
        <color rgb="FF000000"/>
        <rFont val="Calibri"/>
        <family val="2"/>
      </rPr>
      <t xml:space="preserve"> are introduced by drawing attention to both regular and irregular sounds and practiced to increase fluency of word recognition; they are introduced in isolation (prior to student application) and taught using multiple examples, models, and demonstrations</t>
    </r>
  </si>
  <si>
    <t>There are opportunities across a lesson or a unit for students to practice decoding and encoding (e.g., reading, hearing, spelling, writing, and saying) new/ unfamiliar/ irregular words with planned teacher feedback.</t>
  </si>
  <si>
    <r>
      <rPr>
        <sz val="12"/>
        <color rgb="FF000000"/>
        <rFont val="Calibri"/>
        <family val="2"/>
      </rPr>
      <t xml:space="preserve">Lessons include specific and precise teacher language for immediate and corrective </t>
    </r>
    <r>
      <rPr>
        <b/>
        <sz val="12"/>
        <color rgb="FF000000"/>
        <rFont val="Calibri"/>
        <family val="2"/>
      </rPr>
      <t>feedback</t>
    </r>
    <r>
      <rPr>
        <sz val="12"/>
        <color rgb="FF000000"/>
        <rFont val="Calibri"/>
        <family val="2"/>
      </rPr>
      <t>.</t>
    </r>
  </si>
  <si>
    <r>
      <rPr>
        <sz val="12"/>
        <color rgb="FF000000"/>
        <rFont val="Calibri"/>
        <family val="2"/>
      </rPr>
      <t xml:space="preserve">Activities and materials are designed to elicit high levels of </t>
    </r>
    <r>
      <rPr>
        <b/>
        <sz val="12"/>
        <color rgb="FF000000"/>
        <rFont val="Calibri"/>
        <family val="2"/>
      </rPr>
      <t>student response and engagement</t>
    </r>
    <r>
      <rPr>
        <sz val="12"/>
        <color rgb="FF000000"/>
        <rFont val="Calibri"/>
        <family val="2"/>
      </rPr>
      <t>.</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</si>
  <si>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foundational reading skills based on students' needs and progress, including suggestions for the small group’s composition and tasks as well as ideas for independent student practice activities to be implemented when the teacher is engaged in small group instruction. </t>
    </r>
  </si>
  <si>
    <t>Summary</t>
  </si>
  <si>
    <t>This program partially meets expectations for Foundational Reading Skills and received a score of 4 out of 7 total points. The program provides a detailed scope and sequence with word language and word analysis skills that ascend in complexity from Unit 1 to Unit 6. The program begins with short vowels, then covers long vowels, complex vowels, blends, prefixes, suffixes, syllabication, and word origins (Tier 2 Intervention Phonics and Word Study Guide, p. iii). Materials include opportunities for students to practice encoding and decoding; the weekly phonics lessons include word lists for instruction, encoding routines, and writing high frequency words multiple times. Lessons also embed opportunities for practice into student workbooks. Activities and materials elicit high levels of student response and engagement; every lesson includes extended explanations, teacher modeling, peer discussions, workbook pages, and digital review games. The program provides guidance on using assessment data to provide small group instruction; the Placement &amp; Diagnostic Assessment Handbook elaborates on which assessments to give and how to group students. Additional information is provided on which small group instructional resources to use with each group. Data Dashboard Reports also can be used to form small groups and provide guidance for teachers in choosing lessons from the small-group instructional pages to use with each group.
Points were not earned in the following areas: explicit teaching of new words prior to student application, irregular word instruction, and corrective feedback. Although phonics lessons integrate students’ prior knowledge of the skill being practiced, the examples, demonstrations, and teacher models are insufficient. In Unit 5, Week 5, Day 2, for example, which teaches the le syllable, the teacher is directed to provide the example word staple before beginning guided practice. However, no additional models or demonstrations are found. Additional phonics lessons do not provide additional demonstrations beyond one teacher model. Additionally, irregular, high-utility word instruction does not draw attention to both regular and irregular graphemes. While teachers are directed to point out the regular graphemes, no discussion points are provided for irregular spelling patterns. Lessons do not provide specific teacher language for corrective feedback; for example, in the Approaching Level small group, teachers are to “ask [students] to check that they have included details from the text,” with no elaboration on how to support students who may have struggled with the task.</t>
  </si>
  <si>
    <t>N/A</t>
  </si>
  <si>
    <t>Provider Appeal Notes</t>
  </si>
  <si>
    <t xml:space="preserve">1.2  
In Grade 4, explicit instruction and practice are provided in weekly whole-group phonics lessons. .These lessons follow a logical and comprehensive scope and sequence, developed in close collaboration with Wonders authors Dr. Jan Hasbrouck, Dr. Tim Shanahan, and Dr. Donald Bear, with built-in review from previous grades and an emphasis on decoding multisyllabic words and structural analysis. For students who need more support, further explicit instruction and practice are provided in the differentiated small group Approaching Level Phonics/Word Study/Decoding lessons. These Tier 2 lessons offer reteaching and practice, including multiple examples for teacher modeling and guided practice. Additionally, the Grades 4-6 Foundational Skills Lesson Cards provide targeted lessons and practice for students who need additional support. These lessons offer more intense explicit instruction and practice using multiple examples, demonstrations, and teacher models in a gradual release approach. Essentially, as instruction becomes more intense or targeted for students who require additional support, the lessons offer more teacher modeling, demonstrations, and examples for teaching and practice.
For example, Unit 1 Text Set 3 Lesson 2 (Teacher Edition page T174) includes explicit instruction in long o spelling patterns for the whole class. These skills can be reinforced by using the activities on Practice Book page 55 and Center Activity Card 91 as well as a variety of online games related to long o. Based on students’ needs, small group Tier 2 lessons for decoding and reviewing words with long o (Teacher Edition pages T196-T197) are used to provide more intensive support and to help fill gaps in students’ reading skills. These lessons offer several examples of long o words for use in the We Do section of the scaffolded instruction. For additional explicit instruction and practice, the Grades 4-6 Foundational Skills Lesson Card for Phonics Lesson 10 can be used to teach one-syllable words and multisyllable words that contain long o spelling patterns. In both parts of this lesson, multiple examples of long o words are provided in We Do for use in modeling and demonstrations.
Wonders Adaptive Learning is a foundational skills adaptive program for students found on the Wonders online platform. Wonders Adaptive Learning covers early foundational skills and progresses through more advanced foundational skills and word study. Students are placed in the adaptive system based on a placement assessment. Minilessons with explicit teaching precede each practice activity. Wonders Adaptive includes a structural analysis path that provides explicit structural analysis minilessons and activities for Grades 4-5, which address both the decoding and encoding of words with regular and irregular sound-spellings to increase fluency of word recognition. Wonders Adaptive Learning follows the scope and sequence of Wonders from K-5. 
For Grades 4-5 the Wonders Adaptive Learning minilessons and corresponding activities focus on prefixes, suffixes, and  Greek and Latin roots. Each minilesson provides instruction on the affixes’ or roots’ meanings, an example word for each affix or root, and an exercise that models what students will encounter in the practice activities. The practice activities offer multiple opportunities for students to apply their decoding (and encoding) skills with words that contain each of the target morphological features or word forms. 
Scaffolds in Wonders Adaptive Learning include corrective feedback and modeling that are embedded in each practice item for just-in-time support. 
</t>
  </si>
  <si>
    <t>Provider Appeal Notes Continued</t>
  </si>
  <si>
    <t xml:space="preserve">
1.3  
All Grade 4 students review high-frequency words at the beginning of the year. In Unit 1 Text Set 1 Lesson 2 (Teacher Edition page T24), the short vowels phonics lesson points out that while most sounds in high-frequency words have regular spellings, they may have some phonemes represented with irregular graphemes, For  example, the short-i sound in pretty is spelled with an e and the short-e sound in again is spelled ai. High-frequency word practice for all students is provided on Practice Book pages 12 and 36. For students who need support with high-frequency words, a systematic review of high-frequency words is offered in the small group Approaching Level Review High-Frequency Words lessons. In addition, the Read/Spell/Write Routine in the Instructional Routines Handbook pages 62-63 and the Grades 4-6 Foundational Skills Lesson Card 5 for High-Frequency Word Routines guide students to identify the spelling patterns they know within irregular words, as well as to fully analyze the target word.
1.5 
Suggestions to offer immediate and appropriate corrective feedback are included throughout the Grade 4 lessons. In particular, the Instructional Routines Handbook provides corrective feedback boxes that suggest how to give feedback on various routines. For example, the corrective feedback on the Reading Big Words Routine (page 57) and Dictation Routine (page 68) gives guidance on the type of feedback to offer while allowing the teacher to make adaptations to address the specific lesson.  The Grades 4-6 Foundational Lesson Cards include Corrective Feedback cards at the end of each section. Specific examples to use in the feedback are given after the You Do step on the lesson cards. For example, the Phonics Lesson Card 25A lists six words with diphthongs to be used for corrective feedback on blending, and Card 25B lists three multisyllabic words to use for corrective feedback on reading big words.
As noted above, Wonders Adaptive Learning activities include specific and precise corrective feedback for each practice item.</t>
  </si>
  <si>
    <t xml:space="preserve">Core Instructional Program Review Appeal Response </t>
  </si>
  <si>
    <t>1.2
In the appeal, the provider referenced the weekly explicit phonics instruction and scope and sequence, the Foundational Skills Lesson Cards, and the Wonders Adaptive Learning modules for Tier 2 instruction. Although the program includes weekly phonics instruction, the lessons do not include a sufficient amount of teacher modeling, examples, or practice to reinforce student learning. Furthermore, while the provider listed the Foundational Skills Lesson Cards and Wonders Adaptive Learning modules, which do provide more intense explicit instruction, these are intended only for Tier 2 use and not Tier 1 instruction. As a result, there is not sufficient, consistent evidence to support this indicator.
1.3
In the appeal, the provider noted that all Grade 4 students review high-frequency words at the beginning of the year, and referenced pages in the Practice Book where students engage in high-frequency word review. However, these activities and review only take place at the beginning of the year and are not revisited at any later point in Tier 1 instruction, which is insufficient to meet the needs for irregular word instruction. Furthermore, irregular word instruction does not explicitly teach both regular and irregular graphemes and sounds in high-frequency words are not taught using multiple examples prior to student application. As a result, there is not sufficient, consistent evidence to support this indicator. 
1.5
In the appeal, the provider referenced the corrective feedback suggestions in the Instructional Routines Handbook, including the Big Words Routine and Dictation Routine. Although the feedback is corrective, it is not explicitly included in the lessons; rather, it is housed in a separate resource that may be easy for teachers to overlook during instruction. Furthermore, the Foundational Skills Lesson Cards that the provider listed are intended for Tier 2 instruction, not Tier 1 instruction. As a result, there is not sufficient evidence to support this indicator.</t>
  </si>
  <si>
    <t>Subtotal (7 points max)</t>
  </si>
  <si>
    <t>Criterion 2: Vocabulary Development and Language Skills</t>
  </si>
  <si>
    <r>
      <t xml:space="preserve">The program provides a detailed </t>
    </r>
    <r>
      <rPr>
        <b/>
        <sz val="12"/>
        <color rgb="FF000000"/>
        <rFont val="Calibri"/>
        <family val="2"/>
      </rPr>
      <t>scope and sequence</t>
    </r>
    <r>
      <rPr>
        <sz val="12"/>
        <color rgb="FF000000"/>
        <rFont val="Calibri"/>
        <family val="2"/>
      </rPr>
      <t xml:space="preserve"> that supports the development of vocabulary and language skills. </t>
    </r>
  </si>
  <si>
    <r>
      <t>Words selected for vocabulary instruction are rich, high-utility words</t>
    </r>
    <r>
      <rPr>
        <sz val="12"/>
        <color rgb="FF000000"/>
        <rFont val="Calibri"/>
        <family val="2"/>
      </rPr>
      <t xml:space="preserve"> (Tier 2 and Tier 3) that will appear in complex texts (e.g., reading and writing activities) and in conversation (e.g., speaking and listening activities), including grade-appropriate academic words and phrases, domain-specific words and phrases, words and phrases required for conceptual understanding, figurative language, and/ or technical language.</t>
    </r>
  </si>
  <si>
    <r>
      <t xml:space="preserve">The program provides guidance on </t>
    </r>
    <r>
      <rPr>
        <b/>
        <sz val="12"/>
        <color rgb="FF000000"/>
        <rFont val="Calibri"/>
        <family val="2"/>
      </rPr>
      <t>how to examine word relationships</t>
    </r>
    <r>
      <rPr>
        <sz val="12"/>
        <color rgb="FF000000"/>
        <rFont val="Calibri"/>
        <family val="2"/>
      </rPr>
      <t>, tone (e.g., denotation and connotation), semantic gradience, and nuances in word meanings.</t>
    </r>
  </si>
  <si>
    <r>
      <t xml:space="preserve">Students are taught </t>
    </r>
    <r>
      <rPr>
        <b/>
        <sz val="12"/>
        <color rgb="FF000000"/>
        <rFont val="Calibri"/>
        <family val="2"/>
      </rPr>
      <t>new/ unfamiliar words</t>
    </r>
    <r>
      <rPr>
        <sz val="12"/>
        <color rgb="FF000000"/>
        <rFont val="Calibri"/>
        <family val="2"/>
      </rPr>
      <t xml:space="preserve"> through explicit, teacher-led modeling and student-friendly definitions; new/ unfamiliar words are integrated into multiple example and non-example sentences and repeated multiple times in a variety of contexts. </t>
    </r>
  </si>
  <si>
    <r>
      <t>Students are taught more than one</t>
    </r>
    <r>
      <rPr>
        <b/>
        <sz val="12"/>
        <color rgb="FF000000"/>
        <rFont val="Calibri"/>
        <family val="2"/>
      </rPr>
      <t xml:space="preserve"> strategy for determining or clarifying the meaning of unknown </t>
    </r>
    <r>
      <rPr>
        <sz val="12"/>
        <color rgb="FF000000"/>
        <rFont val="Calibri"/>
        <family val="2"/>
      </rPr>
      <t xml:space="preserve">and multiple-meaning words, including predicting meaning using antonyms and synonyms, analyzing meaningful word parts, using syntactical clues, and consulting general and specialized reference materials (including digital), as appropriate. </t>
    </r>
  </si>
  <si>
    <r>
      <t xml:space="preserve">Students are </t>
    </r>
    <r>
      <rPr>
        <b/>
        <sz val="12"/>
        <color rgb="FF000000"/>
        <rFont val="Calibri"/>
        <family val="2"/>
      </rPr>
      <t xml:space="preserve">explicitly and systematically taught morphemic analysis </t>
    </r>
    <r>
      <rPr>
        <sz val="12"/>
        <color rgb="FF000000"/>
        <rFont val="Calibri"/>
        <family val="2"/>
      </rPr>
      <t>strategies to support the understanding of word meaning through knowledge of root words, prefixes and suffixes.</t>
    </r>
  </si>
  <si>
    <r>
      <t>There are opportunities for students to demonstrate understanding of new high-utility, grade appropriate words and phrase through</t>
    </r>
    <r>
      <rPr>
        <b/>
        <sz val="12"/>
        <color rgb="FF000000"/>
        <rFont val="Calibri"/>
        <family val="2"/>
      </rPr>
      <t xml:space="preserve"> practice</t>
    </r>
    <r>
      <rPr>
        <sz val="12"/>
        <color rgb="FF000000"/>
        <rFont val="Calibri"/>
        <family val="2"/>
      </rPr>
      <t xml:space="preserve"> in reading, hearing, spelling, writing, and using new words in conversation. </t>
    </r>
  </si>
  <si>
    <r>
      <t xml:space="preserve">There is </t>
    </r>
    <r>
      <rPr>
        <b/>
        <sz val="12"/>
        <color rgb="FF000000"/>
        <rFont val="Calibri"/>
        <family val="2"/>
      </rPr>
      <t>cumulative review</t>
    </r>
    <r>
      <rPr>
        <sz val="12"/>
        <color rgb="FF000000"/>
        <rFont val="Calibri"/>
        <family val="2"/>
      </rPr>
      <t xml:space="preserve"> and practice of previously learned words.</t>
    </r>
  </si>
  <si>
    <r>
      <t xml:space="preserve">Activities and materials are designed to elicit high levels of </t>
    </r>
    <r>
      <rPr>
        <b/>
        <sz val="12"/>
        <color rgb="FF000000"/>
        <rFont val="Calibri"/>
        <family val="2"/>
      </rPr>
      <t>student response and engagement</t>
    </r>
    <r>
      <rPr>
        <sz val="12"/>
        <color rgb="FF000000"/>
        <rFont val="Calibri"/>
        <family val="2"/>
      </rPr>
      <t>.</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</si>
  <si>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vocabulary development and language skills based on students' needs and progress, including suggestions for the small group’s composition and tasks as well as ideas for independent student practice activities to be implemented when the teacher is engaged in small group instruction. </t>
    </r>
  </si>
  <si>
    <t xml:space="preserve">This program meets expectations for Vocabulary Development and Language Skills and received a score of 8 out of 10 total points. The program provides a detailed scope and sequence that supports vocabulary and language development by providing a list of academic vocabulary to be covered every two weeks. The scope and sequence also specifies skills to be used each week, such as context clues, suffixes, or Greek roots. Words selected for vocabulary instruction are rich, high-utility Tier 2 and Tier 3 words that appear in complex texts and conversation. Vocabulary is connected to the shared reading text each week and can be applied across subjects; examples include destructive, inspired, process, routine, creative, hazard, and uncomfortably. Guidance is provided on examining word relationships, semantic gradience, denotations, and nuances. One such example that appears in several units is the Shades of Meaning activity, where students are given a word and asked to generate words that relate to the target word. Additional lessons in Units 5 and 6 highlight denotations and connotations. Students are taught new, unfamiliar words through explicit, teacher-led modeling and student-friendly definitions. Each week’s instruction begins with a slide deck that introduces each word with a definition, visual, sentence example, and question for students to answer using the word. The shared reading texts each week connect to the weekly vocabulary words; for example, the texts in Unit 3, Week 5 involve the week’s vocabulary words: advancement, prevalent, characteristics, concerned, inherit, and resistance. Students are instructed in multiple strategies for determining the meaning of unknown and multiple-meaning words; strategies include (but are not limited to) morphological analysis, the use of context clues, and consulting the glossary. Students are taught to use affixes and Latin and Greek roots for morphemic analysis to determine word meanings; in Unit 4, Week 2, Day 7, for example, students unpack the meaning of the word democracy through morphemic analysis of its parts, demos and krato. Meanings are provided for the Greek roots, and students discuss the meaning of the word and additional words containing the root demo. Throughout each week, there are new opportunities for students to practice using vocabulary words in discussions with their peers; vocabulary words are also used in shared reading texts, written composition, and digital word games. The activities and materials elicit high levels of student response and engagement; each lesson provides opportunities for students to discuss vocabulary with peers, complete workbook pages, and engage in digital review games. 
Points were not earned in the following areas: cumulative review and guidance on using assessment data.  Although weekly vocabulary practice is provided and words are kept in a Reader’s Notebook, evidence of cumulative vocabulary is not found. While vocabulary assessments are provided, guidance for selecting Tier 2 materials based on student needs is limited. </t>
  </si>
  <si>
    <t>Subtotal (10 points max)</t>
  </si>
  <si>
    <t>Criterion 3: Fluency</t>
  </si>
  <si>
    <r>
      <t xml:space="preserve">There are more than one, </t>
    </r>
    <r>
      <rPr>
        <b/>
        <sz val="12"/>
        <color rgb="FF000000"/>
        <rFont val="Calibri"/>
        <family val="2"/>
      </rPr>
      <t>grade-appropriate connected texts</t>
    </r>
    <r>
      <rPr>
        <sz val="12"/>
        <color rgb="FF000000"/>
        <rFont val="Calibri"/>
        <family val="2"/>
      </rPr>
      <t xml:space="preserve"> for students to practice fluency (i.e., accuracy, rate, and expression).</t>
    </r>
  </si>
  <si>
    <r>
      <t xml:space="preserve">Fluency lessons include </t>
    </r>
    <r>
      <rPr>
        <b/>
        <sz val="12"/>
        <color rgb="FF000000"/>
        <rFont val="Calibri"/>
        <family val="2"/>
      </rPr>
      <t>teacher-led modeling, oral reading by students, and immediate feedback</t>
    </r>
    <r>
      <rPr>
        <sz val="12"/>
        <color rgb="FF000000"/>
        <rFont val="Calibri"/>
        <family val="2"/>
      </rPr>
      <t xml:space="preserve">; in addition to receiving immediate feedback from their teacher, students also have opportunities to self-monitor to confirm or self-correct word errors while practicing fluency. </t>
    </r>
  </si>
  <si>
    <r>
      <t xml:space="preserve">Materials provide more than one way for students to </t>
    </r>
    <r>
      <rPr>
        <b/>
        <sz val="12"/>
        <color rgb="FF000000"/>
        <rFont val="Calibri"/>
        <family val="2"/>
      </rPr>
      <t>practice fluency</t>
    </r>
    <r>
      <rPr>
        <sz val="12"/>
        <color rgb="FF000000"/>
        <rFont val="Calibri"/>
        <family val="2"/>
      </rPr>
      <t xml:space="preserve"> through a variety of activities (e.g., paired reading, readers’ theater, poetry).</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</si>
  <si>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fluency development based on students' needs and progress, including suggestions for the small group’s composition and tasks as well as ideas for independent student practice activities to be implemented when the teacher is engaged in small group instruction. </t>
    </r>
  </si>
  <si>
    <t>This program partially meets expectations for Fluency and received a score of 1 out of 4 total points. The program provides guidance on how to use fluency assessment data to provide small-group, differentiated instruction. The Fluency Assessment Passages in the Fluency Assessment Book provide one-minute, timed fluency assessments. Materials also include differentiated, small-group lessons that include fluency practice for students in the Approaching level.
Points were not earned in the following areas: more than one grade-appropriate connected text for fluency practice; lessons with teacher-led modeling, oral reading by students, and immediate feedback; and more than one way for students to practice fluency. Each fluency lesson includes one passage for the teacher to model and one passage for student practice; while the passage is differentiated for complexity and length for different student needs, each student practices using only one passage. Fluency lessons only occur three times in a unit; in Unit 1, for example, fluency instruction only takes place on Week 1 Day 2, Week 3 Day 2, and Week 5 Day 2. While lessons include teacher modeling of fluent reading and student practice, teachers are not provided guidance for giving immediate, corrective feedback; teachers are only instructed to “offer help and suggestions as you walk around the class.” While materials provide more than one way for students to practice fluency through paired reading, reader’s theater, and poetry, these practice opportunities are infrequent and insufficient.</t>
  </si>
  <si>
    <t xml:space="preserve">3.1
Grade 4 Wonders offers multiple grade-appropriate connected texts for students to practice fluency. Resources for daily fluency practice include Shared Reads in the Reading/Writing Companion, Differentiated Genre Passages, Leveled Readers, and Reader’s Theater plays for each unit, available online. There are five whole group Fluency lessons per unit, not three   (Lessons 2 and 9 in Text Sets 1 and 2, Lesson 2 in Text Set 3).  In those weekly whole group lessons, teachers model reading a passage from the Shared Read with a particular skill focus (accuracy, rate, and/or expression). Next students practice and apply the fluency skill by reading the Shared Read passage orally themselves while the teacher circulates and offers corrective feedback. Then students are assigned a Differentaiated Genre Passage at the appropriate level for more independent fluency practice.
Teacher's Edition, Unit 1, pp. T25, T47, T99, T123, T175
Teacher's Edition, Unit 2, pp. T25, T53, T105, T135, T187
Teacher's Edition, Unit 3, pp. T25, T51, T103, T135, T187
Teacher's Edition, Unit 4, pp. T25, T51, T103, T133, T185
Teacher's Edition, Unit 5, pp. T25, T139, T191
Teacher's Edition, Unit 6, pp. T25, T57, T109, T135, T187
Independent practice with a second text occcurs in the Leveled Reader lessons for each text set, which direct teachers to provide further modeling of the fluency skill with a passage from the text and to have students do repeated rereadings of the passage to build their fluency. Level Up suggestions at the end of the Approaching and On Level Leveled Reader lessons encourage students to work with partners who read proficiently to echo-read or partner-read the next level selection. Similar Level Up suggestions appear at the end of Approaching and On Level Genre Passage lessons. 
Teacher's Edition, Unit 1, pp. T53, T55, T63, T65, T129, T131,
T139, T141, T193, T195, T203, T205
Teacher's Edition, Unit 2, pp. T59, T61, T69, T71, T141, T143, T151, T153, T205, T207, T215, T217
Teacher's Edition, Unit 3, pp. T57, T59, T67, T69, T141, T143,
T151, T153, T205, T207, T215, T217
Teacher's Edition, Unit 4, pp. T57, T59, T67, T69, T139, T141, T149, T151, T203, T205, T213, T215
Teacher's Edition, Unit 5, pp. T63, T65, T73, T75, T145,
T147, T155, T157, T209, T211, T219, T221
Teacher's Edition, Unit 6, pp. T63, T65, T73, T75, T141, T143, T151, T153, T205, T207, T215, T217
</t>
  </si>
  <si>
    <t>Reading Center Activity Cards 38 and 39 provide varied independent practice suggestions for fluency with texts that students self-select. Students can use these suggestions with different texts every text set. 3.2
As noted above, the five weekly whole group fluency lessons include teacher modeling, oral reading by students, and corrective feedback reminders and suggestions. So do the small group Approaching, On, and Beyond Level Leveled Reader lessons. Students needing more support can use the Approaching Level High Frequency Word lessons to build word automaticity and Approaching Level Fluency lessons to build automaticity with connected text. Students are encouraged to self-monitor and self-correct (see Unit 3 page T148 and Unitv 5 page T41, for example), and partners also are encouraged to provide immediate feedback.
Teacher's Edition, Unit 1, pp. T53, T58, T60, T63, T69, T129, T134, T136, T139, T145, T193, T196, T198, T203, T205
Teacher's Edition, Unit 2, pp. T59, T64, T66, T69, T75, T141, T146, T148, T151, T157, T205, T210, T212, T215, T221
Teacher's Edition, Unit 3, pp. T57, T62, T64, T67, T71, T141, T146, T148, T151, T157, T205, T210, T212, T215, T221
Teacher's Edition, Unit 4, pp. T57, T62, T64, T67, T71,  T139, T144, T146, T149, T155,  T203, T208, T210, T213, T219
Teacher's Edition, Unit 5, pp. T63, T68, T70, T73, T79, T145, T150, T152, T155, T161, T209, T214, T216, T219, T225
Teacher's Edition, Unit 6, pp. T63,  T68, T70, T73, T79, T141, T146, T148, T151, T157, T205, T210, T212, T215, T221
3.3
Grade 4 Wonders materials provide more than one way for students to practice fluency through a variety of activities. Paired reading, echo-reading, choral reading, readers’ theater activities appear regularly, and informational, argumentative, fiction, drama, and poetry texts are provided for fluency practice. In addition to the pages cited above, see the Reader's Theater lessons at the end of each unit.
Teacher's Edition, Unit 1, pp.T284–T285
Teacher's Edition, Unit 2, pp.T296–T297
Teacher's Edition, Unit 3, pp.T296–T297
Teacher's Edition, Unit 4, pp. T294–T295
Teacher's Edition, Unit 5, pp. T298–T299
Teacher's Edition, Unit 6, pp. T294–T295</t>
  </si>
  <si>
    <t>3.1
In the appeal, the provider referenced the grade-appropriate connected texts intended for student fluency practice in the Shared Read, the Reading/Writing Companion, Differentiated Genre Passages, Leveled Readers, Reader’s Theater, and whole-group fluency lessons. Students are provided multiple opportunities to practice fluent reading during fluency instruction. Upon further review of materials, this program meets expectations for this indicator.
3.2
In the appeal, the provider referenced corrective feedback reminders in whole-group fluency lessons. Although teachers are directed to provide feedback to students, no specific guidance or corrective feedback language is provided, beyond reminding students to “read with accuracy and use proper intonation” (Teacher’s Edition Unit 1 Overview and Text Set 1). Teachers are also directed to encourage student partners to “provide immediate feedback,” but students cannot reliably provide quality feedback to peers as a teacher would. As a result, there is not sufficient evidence to support this indicator.
3.3
In the appeal, the provider referenced various activities in which students can practice fluency, including paired reading, echo-reading, choral reading, readers’ theater, and various text genres. However, evidence of decodable texts intended for Tier 1 use at this grade level is not found. Teachers are only directed to use decodable texts for small-group, Tier 2 instruction. As a result, there is not sufficient evidence to support this indicator.</t>
  </si>
  <si>
    <t>Subtotal (4 points max)</t>
  </si>
  <si>
    <t>Criterion 4 : Developing Comprehension and Background Knowledge</t>
  </si>
  <si>
    <r>
      <t xml:space="preserve">The program provides detailed </t>
    </r>
    <r>
      <rPr>
        <b/>
        <sz val="12"/>
        <color rgb="FF000000"/>
        <rFont val="Calibri"/>
        <family val="2"/>
      </rPr>
      <t>scope and sequence</t>
    </r>
    <r>
      <rPr>
        <sz val="12"/>
        <color rgb="FF000000"/>
        <rFont val="Calibri"/>
        <family val="2"/>
      </rPr>
      <t xml:space="preserve"> that supports the development of reading comprehension and background knowledge; previously taught content, skills, and strategies are connected with new texts.</t>
    </r>
  </si>
  <si>
    <r>
      <t xml:space="preserve">The texts and levels of </t>
    </r>
    <r>
      <rPr>
        <b/>
        <sz val="12"/>
        <color rgb="FF000000"/>
        <rFont val="Calibri"/>
        <family val="2"/>
      </rPr>
      <t>text complexity</t>
    </r>
    <r>
      <rPr>
        <sz val="12"/>
        <color rgb="FF000000"/>
        <rFont val="Calibri"/>
        <family val="2"/>
      </rPr>
      <t xml:space="preserve"> are appropriate for the students’ grade level. </t>
    </r>
  </si>
  <si>
    <r>
      <t xml:space="preserve">The program provides a carefully planned sequence guiding teachers in how to </t>
    </r>
    <r>
      <rPr>
        <b/>
        <sz val="12"/>
        <color rgb="FF000000"/>
        <rFont val="Calibri"/>
        <family val="2"/>
      </rPr>
      <t>scaffold students' reading</t>
    </r>
    <r>
      <rPr>
        <sz val="12"/>
        <color rgb="FF000000"/>
        <rFont val="Calibri"/>
        <family val="2"/>
      </rPr>
      <t xml:space="preserve"> of complex text and understanding of complex topics.</t>
    </r>
  </si>
  <si>
    <r>
      <t xml:space="preserve">Materials provide opportunities for students to read grade-appropriate, </t>
    </r>
    <r>
      <rPr>
        <b/>
        <sz val="12"/>
        <color rgb="FF000000"/>
        <rFont val="Calibri"/>
        <family val="2"/>
      </rPr>
      <t>complex texts in a variety of genres</t>
    </r>
    <r>
      <rPr>
        <sz val="12"/>
        <color rgb="FF000000"/>
        <rFont val="Calibri"/>
        <family val="2"/>
      </rPr>
      <t xml:space="preserve"> and structures (e.g., narrative, informational, technical, fantasy, prose, poetry, plays) that reflect relatable experiences of all students. </t>
    </r>
  </si>
  <si>
    <r>
      <t xml:space="preserve">Materials provide opportunities for students to read grade-appropriate, complex </t>
    </r>
    <r>
      <rPr>
        <b/>
        <sz val="12"/>
        <color rgb="FF000000"/>
        <rFont val="Calibri"/>
        <family val="2"/>
      </rPr>
      <t>cross-disciplinary texts</t>
    </r>
    <r>
      <rPr>
        <sz val="12"/>
        <color rgb="FF000000"/>
        <rFont val="Calibri"/>
        <family val="2"/>
      </rPr>
      <t xml:space="preserve"> (e.g., presidential speeches, scientific articles, charts, and graphs) as well as those with relatable experiences drawn from students’ everyday lives (e.g., social media posts, fan fiction, etc.).</t>
    </r>
  </si>
  <si>
    <r>
      <t xml:space="preserve">There are grade-appropriate texts for teachers' use in </t>
    </r>
    <r>
      <rPr>
        <b/>
        <sz val="12"/>
        <color rgb="FF000000"/>
        <rFont val="Calibri"/>
        <family val="2"/>
      </rPr>
      <t>whole-class</t>
    </r>
    <r>
      <rPr>
        <sz val="12"/>
        <color rgb="FF000000"/>
        <rFont val="Calibri"/>
        <family val="2"/>
      </rPr>
      <t xml:space="preserve"> contexts for the purposes of reading aloud, modeling fluency, building vocabulary, and developing background knowledge</t>
    </r>
  </si>
  <si>
    <r>
      <t xml:space="preserve">There are grade-appropriate texts for students to read in </t>
    </r>
    <r>
      <rPr>
        <b/>
        <sz val="12"/>
        <color rgb="FF000000"/>
        <rFont val="Calibri"/>
        <family val="2"/>
      </rPr>
      <t>small groups</t>
    </r>
    <r>
      <rPr>
        <sz val="12"/>
        <color rgb="FF000000"/>
        <rFont val="Calibri"/>
        <family val="2"/>
      </rPr>
      <t xml:space="preserve"> (e.g., literature circles, book clubs) that appeal to students’ interests, provide opportunities for students to practice previously taught reading comprehension and language development skills collaboratively, and enhance understanding of related concepts, topics, or themes.  </t>
    </r>
  </si>
  <si>
    <r>
      <t xml:space="preserve">Modeling, think alouds, and/or </t>
    </r>
    <r>
      <rPr>
        <b/>
        <sz val="12"/>
        <color rgb="FF000000"/>
        <rFont val="Calibri"/>
        <family val="2"/>
      </rPr>
      <t>gradual release of responsibility</t>
    </r>
    <r>
      <rPr>
        <sz val="12"/>
        <color rgb="FF000000"/>
        <rFont val="Calibri"/>
        <family val="2"/>
      </rPr>
      <t xml:space="preserve"> (e.g., I do, we do, you do) are used to develop metacognitive reading habits, discipline-specific practices, and </t>
    </r>
    <r>
      <rPr>
        <b/>
        <sz val="12"/>
        <color rgb="FF000000"/>
        <rFont val="Calibri"/>
        <family val="2"/>
      </rPr>
      <t>comprehension strategies</t>
    </r>
    <r>
      <rPr>
        <sz val="12"/>
        <color rgb="FF000000"/>
        <rFont val="Calibri"/>
        <family val="2"/>
      </rPr>
      <t xml:space="preserve"> (e.g., monitoring comprehension, using graphic organizers, answering questions, generating questions, summarizing) with particular emphasis on citing textual evidence.</t>
    </r>
  </si>
  <si>
    <r>
      <t xml:space="preserve">Modeling, think alouds, and graphic organizers are used to identify </t>
    </r>
    <r>
      <rPr>
        <b/>
        <sz val="12"/>
        <color rgb="FF000000"/>
        <rFont val="Calibri"/>
        <family val="2"/>
      </rPr>
      <t>components of</t>
    </r>
    <r>
      <rPr>
        <sz val="12"/>
        <color rgb="FF000000"/>
        <rFont val="Calibri"/>
        <family val="2"/>
      </rPr>
      <t xml:space="preserve"> </t>
    </r>
    <r>
      <rPr>
        <b/>
        <sz val="12"/>
        <color rgb="FF000000"/>
        <rFont val="Calibri"/>
        <family val="2"/>
      </rPr>
      <t>text structure</t>
    </r>
    <r>
      <rPr>
        <sz val="12"/>
        <color rgb="FF000000"/>
        <rFont val="Calibri"/>
        <family val="2"/>
      </rPr>
      <t xml:space="preserve"> (e.g., problem-solution, cause-effect, compare-contrast, sequencing) at both the text level (e.g., argument structure, plot structure) and paragraph level (e.g., paragraph organization, signal words), to aid in careful reading and comprehension of narrative and informational texts.</t>
    </r>
  </si>
  <si>
    <r>
      <t xml:space="preserve">Lessons include explicit instruction in identifying two or more </t>
    </r>
    <r>
      <rPr>
        <b/>
        <sz val="12"/>
        <color rgb="FF000000"/>
        <rFont val="Calibri"/>
        <family val="2"/>
      </rPr>
      <t xml:space="preserve">themes or main ideas </t>
    </r>
    <r>
      <rPr>
        <sz val="12"/>
        <color rgb="FF000000"/>
        <rFont val="Calibri"/>
        <family val="2"/>
      </rPr>
      <t xml:space="preserve">of a narrative and/ or informational text, explaining how the ideas are supported by </t>
    </r>
    <r>
      <rPr>
        <b/>
        <sz val="12"/>
        <color rgb="FF000000"/>
        <rFont val="Calibri"/>
        <family val="2"/>
      </rPr>
      <t>key details,</t>
    </r>
    <r>
      <rPr>
        <sz val="12"/>
        <color rgb="FF000000"/>
        <rFont val="Calibri"/>
        <family val="2"/>
      </rPr>
      <t xml:space="preserve"> and in developing summaries. </t>
    </r>
  </si>
  <si>
    <r>
      <t xml:space="preserve">Lessons include explicit instruction in using text features to acquire meaning in narrative texts (e.g., chapters, scenes) and informational texts (e.g., titles, headings, and information from graphs, charts, and photographs), in </t>
    </r>
    <r>
      <rPr>
        <b/>
        <sz val="12"/>
        <color rgb="FF000000"/>
        <rFont val="Calibri"/>
        <family val="2"/>
      </rPr>
      <t>comparing and contrasting text features</t>
    </r>
    <r>
      <rPr>
        <sz val="12"/>
        <color rgb="FF000000"/>
        <rFont val="Calibri"/>
        <family val="2"/>
      </rPr>
      <t xml:space="preserve"> (e.g., meaning, tone) within and across texts, and in applying strategies for integrating information from two texts with connected concepts, topics, or themes.</t>
    </r>
  </si>
  <si>
    <r>
      <t xml:space="preserve">There are opportunities for students to engage in extended, productive, conversations about the meaning of texts and a wide variety of topics in order to expand and deepen their background knowledge and language skills; materials provide suggestions for teachers for </t>
    </r>
    <r>
      <rPr>
        <b/>
        <sz val="12"/>
        <color rgb="FF000000"/>
        <rFont val="Calibri"/>
        <family val="2"/>
      </rPr>
      <t>facilitating productive conversations</t>
    </r>
    <r>
      <rPr>
        <sz val="12"/>
        <color rgb="FF000000"/>
        <rFont val="Calibri"/>
        <family val="2"/>
      </rPr>
      <t>.</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</si>
  <si>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on developing comprehension and background knowledge based on students' needs and progress, including suggestions for the small group’s composition and tasks as well as ideas for independent student practice activities to be implemented when the teacher is engaged in small group instruction. </t>
    </r>
  </si>
  <si>
    <t>This program meets expectations for Developing Comprehension and Background Knowledge and received a score of 13 out of 13 total points. The program provides a detailed scope and sequence that lists several comprehension skills for each week. The texts and levels of text complexity are grade-level appropriate; text complexity increases across units and ranges from Lexile Level 650L-950L. The program provides a carefully planned sequence to guide teachers in scaffolding students’ reading; for example, each shared reading text provides ELL scaffolds that include prompts and sentence stems to support the comprehension skill. Shared reading lessons provide scaffolds for rereading and finding evidence, and additional graphic organizers support understanding of a comprehension skill. Materials provide complex texts across a variety of genres; genres include expository, fantasy, realistic fiction, poetry, narrative nonfiction, argumentative text, drama, biography, and historical fiction. Materials also provide opportunities for students to engage in cross-disciplinary texts. The program includes grade-appropriate texts for teachers to use in whole-class contexts for reading aloud, modeling fluency, building background knowledge, and using vocabulary; each unit includes three teacher-modeled fluency opportunities and a bi-weekly interactive read-aloud. The program also includes grade-appropriate texts for small-group reading. The gradual release of responsibility model can be seen in the Explain, Model, Guided Practice structure of shared reading lessons. Modeling, think-alouds, and graphic organizers are used to identify components of text structure; each shared reading lesson includes a graphic organizer to synthesize ideas from the text with comprehension skills. Unit 3, Week 1, Day 1, for example, uses a graphic organizer that collects details from the story that influence the character’s perspective. Students are instructed to collect the details from the story and synthesize them in the graphic organizer to build the skill. Lessons include explicit instruction in identifying two or more main ideas in narrative or informational texts, supported by key details. The skill of identifying main idea and supporting details is covered in Unit 1 for argumentative texts and Unit 2 for Expository texts. Identifying theme is taught in Unit 2, which covers drama. Lessons include explicit instruction in using text features to acquire meaning, as well as comparing and contrasting text features. Units 1 and 2 explicitly teach text features within expository, argumentative, and informational texts, while Unit 6 teaches how to use titles, headers, graphs, charts, and photos. Students are provided opportunities to engage in extended conversations about text meaning, and teachers are provided suggestions for facilitating these conversations; shared reading lessons provide guidance in how to “Talk about the text.” Additional guidance is provided in professional development resources, as well as in a white paper on “Clarifying the Confusion about Collaborative Conversations.” Lastly, guidance is provided on how to use assessment data to provide small-group, differentiated instruction. The Placement and Diagnostic Assessment Handbook instructs teachers on grouping students and deciding on which small-group instruction to provide based on initial student data. Small-group close reading lessons are provided for each day; guidance for this instruction is provided in the Wonders Assessment handbook.</t>
  </si>
  <si>
    <t>Subtotal (13 points max)</t>
  </si>
  <si>
    <t>Criterion 5: Writing</t>
  </si>
  <si>
    <r>
      <t xml:space="preserve">There are opportunities for students to gain familiarity and practice with a wide range of authentic </t>
    </r>
    <r>
      <rPr>
        <b/>
        <sz val="12"/>
        <color rgb="FF000000"/>
        <rFont val="Calibri"/>
        <family val="2"/>
      </rPr>
      <t>writing processes</t>
    </r>
    <r>
      <rPr>
        <sz val="12"/>
        <color rgb="FF000000"/>
        <rFont val="Calibri"/>
        <family val="2"/>
      </rPr>
      <t xml:space="preserve"> (e.g., taking notes, brainstorming, creating outlines, revising, incorporating multimedia components, publishing)</t>
    </r>
  </si>
  <si>
    <r>
      <t xml:space="preserve">There are opportunities for students to gain familiarity and practice with a wide range of authentic </t>
    </r>
    <r>
      <rPr>
        <b/>
        <sz val="12"/>
        <color rgb="FF000000"/>
        <rFont val="Calibri"/>
        <family val="2"/>
      </rPr>
      <t>writing products</t>
    </r>
    <r>
      <rPr>
        <sz val="12"/>
        <color rgb="FF000000"/>
        <rFont val="Calibri"/>
        <family val="2"/>
      </rPr>
      <t xml:space="preserve"> (e.g., writing summaries, writing short-answer responses, writing formal essays of various genres) that include multimedia component (e.g., graphics, sounds) and visual displays when appropriate to enhance ideas.</t>
    </r>
  </si>
  <si>
    <r>
      <t xml:space="preserve">There are opportunities for students to use </t>
    </r>
    <r>
      <rPr>
        <b/>
        <sz val="12"/>
        <color rgb="FF000000"/>
        <rFont val="Calibri"/>
        <family val="2"/>
      </rPr>
      <t>text-based tasks</t>
    </r>
    <r>
      <rPr>
        <sz val="12"/>
        <color rgb="FF000000"/>
        <rFont val="Calibri"/>
        <family val="2"/>
      </rPr>
      <t xml:space="preserve"> (e.g., analyzing, synthesizing, citing textual evidence accurately) that require them to present well-defended claims about the text, provide logically ordered reasons that are supported by facts and details, and use grade-level language, conventions, and vocabulary. </t>
    </r>
  </si>
  <si>
    <r>
      <t xml:space="preserve">There are opportunities for students to gain familiarity and practice with writing in a </t>
    </r>
    <r>
      <rPr>
        <b/>
        <sz val="12"/>
        <color rgb="FF000000"/>
        <rFont val="Calibri"/>
        <family val="2"/>
      </rPr>
      <t>variety of genres</t>
    </r>
    <r>
      <rPr>
        <sz val="12"/>
        <color rgb="FF000000"/>
        <rFont val="Calibri"/>
        <family val="2"/>
      </rPr>
      <t xml:space="preserve"> for a </t>
    </r>
    <r>
      <rPr>
        <b/>
        <sz val="12"/>
        <color rgb="FF000000"/>
        <rFont val="Calibri"/>
        <family val="2"/>
      </rPr>
      <t>variety of purposes, contexts, and audiences</t>
    </r>
    <r>
      <rPr>
        <sz val="12"/>
        <color rgb="FF000000"/>
        <rFont val="Calibri"/>
        <family val="2"/>
      </rPr>
      <t>.</t>
    </r>
  </si>
  <si>
    <t xml:space="preserve">Materials include graphic organizers to generate organizational structures in which ideas are logically grouped to support the writer’s purpose and to promote executive functioning. </t>
  </si>
  <si>
    <r>
      <t xml:space="preserve">Lessons include explicit instruction in idea generation and planning that leads to opinion/ argumentative compositions, informative compositions, and narrative compositions; there are multiple opportunities for students to </t>
    </r>
    <r>
      <rPr>
        <b/>
        <sz val="12"/>
        <color rgb="FF000000"/>
        <rFont val="Calibri"/>
        <family val="2"/>
      </rPr>
      <t>practice planning and composing</t>
    </r>
    <r>
      <rPr>
        <sz val="12"/>
        <color rgb="FF000000"/>
        <rFont val="Calibri"/>
        <family val="2"/>
      </rPr>
      <t xml:space="preserve"> independently.</t>
    </r>
  </si>
  <si>
    <r>
      <t xml:space="preserve">Lessons include explicit instruction in idea generation and planning that leads to research papers and/or projects; there are multiple opportunities for students to </t>
    </r>
    <r>
      <rPr>
        <b/>
        <sz val="12"/>
        <color rgb="FF000000"/>
        <rFont val="Calibri"/>
        <family val="2"/>
      </rPr>
      <t>practice the research process</t>
    </r>
    <r>
      <rPr>
        <sz val="12"/>
        <color rgb="FF000000"/>
        <rFont val="Calibri"/>
        <family val="2"/>
      </rPr>
      <t xml:space="preserve"> extensively including conducting research independently, drawing on several sources, assessing the credibility and accuracy of sources, and  incorporate the sources by paraphrasing and summarizing.</t>
    </r>
  </si>
  <si>
    <r>
      <t xml:space="preserve">Lessons include explicit instruction in grade-level appropriate skills (e.g., conveying ideas concisely, constructing simple, compound, and complex sentences with appropriate punctuation, constructing paragraphs, applying grammatical conventions etc.) and provides multiple opportunities for students to practice using grade-level </t>
    </r>
    <r>
      <rPr>
        <b/>
        <sz val="12"/>
        <color rgb="FF000000"/>
        <rFont val="Calibri"/>
        <family val="2"/>
      </rPr>
      <t xml:space="preserve">grammar and language conventions. </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</si>
  <si>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on writing based on students' needs and progress, including suggestions for the small group’s composition and tasks as well as ideas for independent student practice activities to be implemented when the teacher is engaged in small group instruction. </t>
    </r>
  </si>
  <si>
    <t>This program partially meets expectations for Writing and received a score of 7 out of 9 total points. There are opportunities for students to gain familiarity with and practice a wide range of authentic writing processes. For example, in an Extended Writing piece in the Reading and Writing Companion, students complete a graphic organizer on their topic for the argumentative writing piece; then students complete an outline, brainstorm evidence, write a draft, revise with peers, and eventually produce their final draft. Students are provided opportunities to gain familiarity and practice with a variety of authentic writing projects; the Writer’s Notebook includes expository essays, personal narratives, fictional narratives, free verse poems, and argumentative essays. Students have opportunities to use text-based tasks throughout the program; for example, in Unit 2, which covers expository writing, students have several opportunities to analyze pieces of writing, compare several sources, and synthesize information from several sources to include in their own essays. Students can gain familiarity and practice writing in a variety of genres for a variety of purposes, contexts, and audiences; students engage in argumentative, expository, narrative, and free verse poetry writing in the Writer’s Notebook and Response-To-Text writing activities in the Reading and Writing Companion. The teacher’s manual also reminds teachers to consider the purpose of their writing. Graphic organizers are embedded to generate organizational structures to support the writer’s purpose; for example, Unit 1, Week 1 includes a graphic organizer to organize each claim for an argumentative writing piece. Graphic organizers are also included to promote executive function around independent work; this includes student choices for independent activities, reading, and self-selected writing. Lessons include explicit instruction in generating ideas for opinion and argumentative pieces, and there are multiple opportunities to practice planning and composing this writing independently. In the Reading and Writing Companion in Units 3 and 4, examples and practice opportunities for the writing process are provided. Lastly, lessons include explicit instruction in grade-level skills for grammar and language conventions. For example, in Unit 4, Week 1, Day 1, teachers explicitly instruct on three different types of pronouns. Throughout the week, students practice with partners and complete a written activity in the Reading and Writing Companion before being assessed on the skill on the last day of the week. 
Points were not earned in the following areas: multiple opportunities for students to practice the research process and guidance on using assessment data to provide small-group instruction. While each unit dedicates a lesson to building an “Inquiry Space” for a research project, evidence of practice with research is limited because the process is identical across all six units. Direction on using assessment data to provide small-group writing instruction is limited. For example, after students are assessed on pronouns in Unit 4, Week 1, Day 5, teachers are directed to the online Grammar Handbook for additional reteaching. However, guidance beyond reminders to students to use correct pronouns is not provided. Moreover, suggestions for independent practice opportunities for students linked to assessment data is limited.</t>
  </si>
  <si>
    <t xml:space="preserve">5.7
Multiple opportunities for students to practice independent research appear throughout Grade 4 of Wonders. There are three opportunities for Research and Inquiry in each unit. During Research and Inquiry, students are prompted to independently research a variety of topics by identifying credible sources, taking notes, citing sources, organizing and synthesizing information, and incorporating the sources by paraphrasing and summarizing. During Research and Inquiry projects, students conduct independent research to create diagrams, food webs, book covers,  posters, games, and puzzles; and to write pamphlets, formal letters, reports, bibliographies, public service announcements, slideshows, charts, interviews, picture books, and podcasts.  
Teacher's Edition, Unit 1, pp. T26-T27, T100-T101, T176-T177
Teacher's Edition, Unit 2, pp. T26-T27, T106-T107, T188-T189
Teacher's Edition, Unit 3, pp. T26-T27, T104-T105, T188-T189
Teacher's Edition, Unit 4, pp. T26-T27, T104-T105, T186-T187
Teacher's Edition, Unit 5, pp. T26-T27, T110-T111, T192-T193
Teacher's Edition, Unit 6, pp. T26-T27, T110-T111, T188-T189
5.9
Guidance for using assessment data appears throughout Grade 5 Wonders. The bank of writing craft minilessons at the end of each unit are meant to be used flexibly by teachers, informed by data, to address the needs of their students individually or in small groups. The Conferring Toolkit provides guidance for targeted individual or small group conferences. Teachers use students’ check-in reflections, conferences, or their own observations to determine which craft minilessons will benefit students. Teachers can choose a conference focus from the  Conferring Toolkit to help them provide specific feedback and directions to help move students forward and for guidance for assigning independent student practice. Further guidance for Teacher Conferences appears throughout the writing lessons.
Teacher's Edition, Unit 1: pp. T233, T235, T251, T253, T254-T255, T256-T257
Teacher's Edition, Unit 2: pp. T245, T247, T263, T265, T266-T267
Teacher's Edition, Unit 3: pp. T245, T247, T263, T265, T266-T267, T268-T269
Teacher's Edition, Unit 4: pp. T243, T245, T261, T263, T264-T265, T266-T267
Teacher's Edition, Unit 5: pp. T237, T241, T245, T253, T257, T261, T266-T267, T268-T269, T270-T271
Teacher's Edition, Unit 6: pp. T233, T237, T241, T249, T253, T257, T262-T263, T262-T263, T264-T265, T266-T267
</t>
  </si>
  <si>
    <t xml:space="preserve">
Differentiated Writing suggestions are provided at various writing stages for each Extended Writing project. Some of these suggestions are meant to be used independently by students while teachers meet with other students in small groups.
Teacher's Edition, Unit 1: pp. T232, T234, T250, T252
Teacher's Edition, Unit 2: pp. T244, T246, T262, T264
Teacher's Edition, Unit 3: pp. T244, T246, T262, T264
Teacher's Edition, Unit 4: pp. T242, T242, T260, T262
Teacher's Edition, Unit 5: pp. T244, T252
Teacher's Edition, Unit 6: pp. T238, T246, T254</t>
  </si>
  <si>
    <t>The Student Check-In and the teachers' observations at the end of each Research and Inquiry lesson provide data that informs the focus for small group and independent practice.
Teacher's Edition, Unit 1: pp. T27, T101, T177
Teacher's Edition, Unit 2: pp. T27, T107, T189
Teacher's Edition, Unit 3: pp. T27, T105, T189
Teacher's Edition, Unit 4, pp. T27, T105, T187
Teacher's Edition, Unit 5, pp. T27, T111, T193
Teacher's Edition, Unit 6, pp. T27, T111, T189
My Independent Work lists options for collaborative and independent practice. Based on student input and the teachers' informal observations, teachers identify “Must Do” activities to be completed. Students then choose activities focused on areas of need and interests they have identified—promoting student choice and voice.
Teacher's Edition, Unit 1: pp. T3I, T77G, T153E
Teacher's Edition, Unit 2: pp. T3I, T83G, T165E
Teacher's Edition, Unit 3: pp. T3I, T81G, T165E
Teacher's Edition, Unit 4: pp. T3I, T81G, T163E
Teacher's Edition, Unit 5: pp. T3I, T87G, T169E
Teacher's Edition, Unit 6: pp. T3I, T87G, T165E
From Good to Great gives teachers guidance as they conference with each student and can help teachers assign independent student writing practice. 
Teacher's Edition, Unit 1: pp. T278-T278
Teacher's Edition, Unit 2: pp. T290-T291
Teacher's Edition, Unit 3: pp. T290-T291
Teacher's Edition, Unit 4: pp. T288-T289
Teacher's Edition, Unit 5: pp. T292-T293
Teacher's Edition, Unit 6: pp. T288-T289</t>
  </si>
  <si>
    <t>Core Instructional Program Review Appeal Response</t>
  </si>
  <si>
    <t>5.7
In the appeal, the provider referenced several opportunities for students to engage in the research process, citing projects embedded into each thematic unit and the explicit instruction dedicated to each step of the process. The provider also listed various research products students create through engaging in the process, including a podcast, book covers, diagrams, reports, and more. Upon further review of materials, this program meets expectations for this indicator.
5.9
In the appeal, the provider noted guidance for using writing assessment data to address individual or small-group student writing needs. Teachers are directed to use the Conferring Toolkit to guide individual or small-group conferences, and choose a conference focus from the toolkit based on student writing. The Conferring Toolkit helps teachers provide specific feedback and guidance for assigning differentiated, individual or small-group student practice. The Student Check-In also is designed to provide data to help inform small-group practice. Upon further review of materials, this program meets expectations for this indicator.</t>
  </si>
  <si>
    <t>Subtotal (9 points max)</t>
  </si>
  <si>
    <t>Target Audience: Fifth Grade</t>
  </si>
  <si>
    <t>Phase II: In-Depth Core Instructional Program Review Rubric for 5th Grade</t>
  </si>
  <si>
    <r>
      <t xml:space="preserve">The reading and spelling of </t>
    </r>
    <r>
      <rPr>
        <b/>
        <sz val="12"/>
        <color rgb="FF000000"/>
        <rFont val="Calibri"/>
        <family val="2"/>
      </rPr>
      <t>new/ unfamiliar words are explicitly taught</t>
    </r>
    <r>
      <rPr>
        <sz val="12"/>
        <color rgb="FF000000"/>
        <rFont val="Calibri"/>
        <family val="2"/>
      </rPr>
      <t xml:space="preserve"> by integrating prior knowledge of the alphabetic principle, syllabication types, etymological influences, high-utility morphological patterns, and/or word forms (e.g., affixes, roots) to increase fluency of word recognition; they are introduced in isolation (prior to student application) and taught using multiple examples, models, and demonstrations.</t>
    </r>
  </si>
  <si>
    <r>
      <t xml:space="preserve">The reading and spelling of </t>
    </r>
    <r>
      <rPr>
        <b/>
        <sz val="12"/>
        <color rgb="FF000000"/>
        <rFont val="Calibri"/>
        <family val="2"/>
      </rPr>
      <t>irregular, high-utility words</t>
    </r>
    <r>
      <rPr>
        <sz val="12"/>
        <color rgb="FF000000"/>
        <rFont val="Calibri"/>
        <family val="2"/>
      </rPr>
      <t xml:space="preserve"> are introduced by drawing attention to both regular and irregular sounds and practiced to increase fluency of word recognition; they are introduced in isolation (prior to student application) and taught using multiple examples, models, and demonstrations.</t>
    </r>
  </si>
  <si>
    <r>
      <t xml:space="preserve">There are multiple opportunities for students to </t>
    </r>
    <r>
      <rPr>
        <b/>
        <sz val="12"/>
        <color rgb="FF000000"/>
        <rFont val="Calibri"/>
        <family val="2"/>
      </rPr>
      <t>practice decoding and encoding</t>
    </r>
    <r>
      <rPr>
        <sz val="12"/>
        <color rgb="FF000000"/>
        <rFont val="Calibri"/>
        <family val="2"/>
      </rPr>
      <t xml:space="preserve"> (e.g., reading, hearing, spelling, writing, and saying) new/ unfamiliar/ irregular words with planned teacher feedback.</t>
    </r>
  </si>
  <si>
    <r>
      <t xml:space="preserve">Lessons include specific and precise teacher language for immediate and corrective </t>
    </r>
    <r>
      <rPr>
        <b/>
        <sz val="12"/>
        <color rgb="FF000000"/>
        <rFont val="Calibri"/>
        <family val="2"/>
      </rPr>
      <t>feedback</t>
    </r>
    <r>
      <rPr>
        <sz val="12"/>
        <color rgb="FF000000"/>
        <rFont val="Calibri"/>
        <family val="2"/>
      </rPr>
      <t>.</t>
    </r>
  </si>
  <si>
    <t xml:space="preserve">This program partially meets expectations for Foundational Reading Skills and received a score of 4 out of 7 total points. The program provides a detailed scope and sequence that supports the development of advanced word language and word analysis skills. The progression includes short vowel review and inflectional endings, long a and inflectional endings, long e and plurals, long i and inflectional endings, long o and compound words, prefixes and inflectional endings, digraphs and possessives, three-letter blends and suffixes, r-controlled vowels and suffixes, and multisyllabic word study. There are multiple opportunities for students to practice decoding and encoding while receiving teacher feedback. Weekly phonics lessons include explicit instruction followed by practice with peers and in workbooks. For example, in Unit 1, Week 3, Day 1, explicit instruction is provided for the spelling patterns associated with the /ū/, /u̇/, and /ü/ sounds and example words are provided for each. The teacher reads dictation sentences with words in context for students to practice spelling patterns for /ū/, /u̇/, and /ü/, including mute, few, and bruise. Students also practice decoding with word cards in partner pairs, sorting the cards by the vowel sound. Activities and materials elicit high levels of student response and engagement. Every lesson includes peer discussions, workbook activities, digital games, and teacher think-alouds. The Placement and Diagnostic Assessment Handbook provides guidance on which assessments to give and how to use data to determine small-group placement. Data Dashboard Reports also can be used to form small groups and provide guidance for teachers in choosing lessons from the small-group instructional pages to use with each group.
Points were not earned in the following areas: explicit teaching of new and unfamiliar words, irregular word instruction, and corrective feedback. Although Word Study lessons integrate students’ prior knowledge of the skill being practiced, the examples, demonstrations, and teacher models are insufficient. In Unit 6, Week 4, Day 8, for example, which teaches number prefixes, the teacher is directed to provide one example word for each prefix, and then model a sentence that utilizes the prefix uni. Teacher models for the additional prefixes are not found. While irregular words are taught through the Read/Spell/Write Routine, the routine only draws attention to the regular graphemes. The example provided in the Instructional Routines Handbook directs teachers to draw students’ attention to the regular /s/ and /d/ phonemes in the word said, but does not explicitly teach the irregular sounds for the letters a and i. While language for corrective feedback is provided in the Instructional Routines Handbook, it is not embedded into lessons beyond suggestions to “Remind [students] to focus on their accuracy and expression,” and “provide corrective feedback by modeling proper fluency.” No further guidance is provided about how to support students who struggle with a task. </t>
  </si>
  <si>
    <t xml:space="preserve">1.2  
In Grade 5, explicit instruction and practice are provided in weekly whole-group phonics and word study lessons. These lessons follow a logical and comprehensive scope and sequence, developed in close collaboration with Wonders authors Dr. Jan Hasbrouck, Dr. Tim Shanahan, and Dr. Donald Bear, with built-in review from previous grades and an emphasis on decoding multisyllabic words and structural analysis. For students who need more support, further explicit instruction and practice are provided in the differentiated small group Approaching Level Phonics/Word Study/Decoding lessons. These Tier 2 lessons offer reteaching and practice, including multiple examples for teacher modeling and guided practice. Additionally, the Grades 4-6 Foundational Skills Lesson Cards provide lessons and practice for students who need additional support. These lessons offer more intense explicit instruction and practice using multiple examples, demonstrations, and teacher models in a gradual release approach. By design, as instruction becomes more intense or targeted for students who require additional support, the lessons offer more teacher modeling, demonstrations, and examples for teaching and practice.
For example, Unit 4 Text Set 1 Lesson 2 (Teacher Edition page T24) includes whole-class explicit instruction for words with final /ǝl/ and /ǝn/. These skills can be reinforced by using the activities on Practice Book page 187 and Center Activity Card 95 as well as a variety of online games. Based on students’ needs, the small group Tier 2 lesson for reviewing final /ǝl/ (Teacher Edition page T64) is used to provide more intensive support and to help fill gaps in students’ reading skills. This lesson offers several examples representing different spellings for /ǝl/ to use in the We Do section of the scaffolded instruction. For additional explicit instruction and practice, the Grades 4-6 Foundational Skills Lesson Card for Phonics Lesson 30 can be used to teach two syllable words and multisyllable words with final /ǝl/. In both parts of the lesson, multiple examples of words with final /ǝl/ are provided in We Do for use in modeling and demonstrations.
Wonders Adaptive Learning is a foundational skills adaptive program for students found on the Wonders online platform. Wonders Adaptive Learning covers early foundational skills and progresses through more advanced foundational skills and word study. Students are placed in the adaptive system based on a placement assessment. Minilessons with explicit teaching precede each practice activity. Wonders Adaptive includes a structural analysis path that provides explicit structural analysis minilessons and activities for Grades 4-5, which address both the decoding and encoding of words with regular and irregular sound-spellings to increase fluency of word recognition. Wonders Adaptive Learning follows the scope and sequence of Wonders from K-5. 
For Grades 4-5 the Wonders Adaptive Learning minilessons and corresponding activities focus on prefixes, suffixes, and Greek and Latin roots. Each minilesson provides instruction on the affixes’ or roots’ meanings, an example word for each affix or root, and an exercise that models what students will encounter in the practice activities . The practice activities  offer multiple opportunities for students to apply their decoding (and encoding) skills with words that contain each of the target morphological features or word forms. 
Scaffolds in Wonders Adaptive Learning include corrective feedback and modeling that are embedded in each practice item for just-in-time support. 
</t>
  </si>
  <si>
    <t>1.3  
All Grade 5 students review high-frequency words at the beginning of the year. High-frequency word practice for all students is provided on Practice Book pages 12 and 36. For students who need additional support, a systematic review of high-frequency words is offered in the small group Approaching Level Review High-Frequency Words lessons with a focus on building word automaticity. In addition, the Read/Spell/Write Routine in the Instructional Routines Handbook pages 62-63 and the Grades 4-6 Foundational Skills Lesson Card 5 for High-Frequency Word Routines guide students to identify the spelling patterns they know within irregular words, as well as to fully analyze the target word.
1.5  
Suggestions to offer immediate and appropriate corrective feedback are included throughout the Grade 5 lessons. In particular, the Instructional Routines Handbook provides corrective feedback boxes that suggest how to give feedback on various routines. For example, the corrective feedback on the Dictation Routine (page 68) gives guidance on the type of feedback to offer while allowing the teacher to make adaptations to address the specific lesson. The Grades 4-6 Foundational Lesson Cards include Corrective Feedback cards at the end of each section. Specific examples to use in the feedback are given after the You Do step on the lesson cards. For example, Structural Analysis Card 20 lists several words with suffixes for each lesson to be used for corrective feedback on reading big words, and Card 25 lists multiple words with Greek and Latin roots for each lesson to use for corrective feedback on Greek and Latin roots.
As noted above, Wonders Adaptive Learning activities include specific and precise corrective feedback for each practice item.</t>
  </si>
  <si>
    <t>1.2
In the appeal, the provider referenced the weekly explicit phonics instruction and scope and sequence, the Foundational Skills Lesson Cards, and the Wonders Adaptive Learning modules for Tier 2 instruction. Although the program includes weekly phonics instruction, the lessons do not include a sufficient amount of teacher modeling, examples, or practice to reinforce student learning. Furthermore, while the provider listed the Foundational Skills Lesson Cards and Wonders Adaptive Learning modules, which do provide more intense explicit instruction, these are intended only for Tier 2 use and not Tier 1 instruction. As a result, there is not sufficient, consistent evidence to support this indicator.
1.3
In the appeal, the provider noted that all Grade 5 students review high-frequency words at the beginning of the year, and referenced pages in the Practice Book where students engage in high-frequency word review. However, these activities and review only take place at the beginning of the year and are not revisited at any later point in Tier 1 instruction, which is insufficient to meet the needs for irregular word instruction. Furthermore, irregular word instruction does not explicitly teach both regular and irregular graphemes and sounds in high-frequency words are not taught using multiple examples prior to student application. As a result, there is not sufficient, consistent evidence to support this indicator. 
1.5
In the appeal, the provider referenced the corrective feedback suggestions in the Instructional Routines Handbook, including the Big Words Routine and Dictation Routine. Although the feedback is corrective, it is not explicitly included in the lessons; rather, it is housed in a separate resource that may be easy for teachers to overlook during instruction. Furthermore, the Foundational Skills Lesson Cards that the provider listed are intended for Tier 2 instruction, not Tier 1 instruction. As a result, there is not sufficient evidence to support this indicator.</t>
  </si>
  <si>
    <t>Criterion 2: Vocabulary Development &amp; Language Skills</t>
  </si>
  <si>
    <r>
      <t xml:space="preserve">There is a wide </t>
    </r>
    <r>
      <rPr>
        <b/>
        <sz val="12"/>
        <color rgb="FF000000"/>
        <rFont val="Calibri"/>
        <family val="2"/>
      </rPr>
      <t>breadth of vocabulary</t>
    </r>
    <r>
      <rPr>
        <sz val="12"/>
        <color rgb="FF000000"/>
        <rFont val="Calibri"/>
        <family val="2"/>
      </rPr>
      <t xml:space="preserve"> instruction; words selected for instruction are rich, high-utility words (Tier 2 and Tier 3) that will appear in complex texts (e.g., reading and writing activities) and in conversation (e.g., speaking and listening activities), including grade-appropriate academic words and phrases, domain-specific words and phrases, words and phrases required for conceptual understanding (e.g., conjunctive adverbs and/ or words that signal logical relationships), figurative language, and/ or technical language.</t>
    </r>
  </si>
  <si>
    <r>
      <t xml:space="preserve">There is </t>
    </r>
    <r>
      <rPr>
        <b/>
        <sz val="12"/>
        <color rgb="FF000000"/>
        <rFont val="Calibri"/>
        <family val="2"/>
      </rPr>
      <t>depth of vocabulary</t>
    </r>
    <r>
      <rPr>
        <sz val="12"/>
        <color rgb="FF000000"/>
        <rFont val="Calibri"/>
        <family val="2"/>
      </rPr>
      <t xml:space="preserve"> instruction; the program provides guidance on how to examine word relationships, tone (e.g., denotation and connotation), semantic gradience, and nuances in word meanings.</t>
    </r>
  </si>
  <si>
    <r>
      <t xml:space="preserve">Students are taught a variety of </t>
    </r>
    <r>
      <rPr>
        <b/>
        <sz val="12"/>
        <color rgb="FF000000"/>
        <rFont val="Calibri"/>
        <family val="2"/>
      </rPr>
      <t>strategies</t>
    </r>
    <r>
      <rPr>
        <sz val="12"/>
        <color rgb="FF000000"/>
        <rFont val="Calibri"/>
        <family val="2"/>
      </rPr>
      <t xml:space="preserve"> for determining or clarifying the meaning of </t>
    </r>
    <r>
      <rPr>
        <b/>
        <sz val="12"/>
        <color rgb="FF000000"/>
        <rFont val="Calibri"/>
        <family val="2"/>
      </rPr>
      <t>unknown and multiple-meaning words</t>
    </r>
    <r>
      <rPr>
        <sz val="12"/>
        <color rgb="FF000000"/>
        <rFont val="Calibri"/>
        <family val="2"/>
      </rPr>
      <t xml:space="preserve">, including predicting meaning using antonyms and synonyms, analyzing meaningful word parts (e.g. affixes, words in compound words) and syntactical clues (e.g. appositive phrases), and/or consulting general and specialized reference materials (including digital), as appropriate. </t>
    </r>
  </si>
  <si>
    <r>
      <t xml:space="preserve">Students are taught </t>
    </r>
    <r>
      <rPr>
        <b/>
        <sz val="12"/>
        <color rgb="FF000000"/>
        <rFont val="Calibri"/>
        <family val="2"/>
      </rPr>
      <t xml:space="preserve">morphemic analysis </t>
    </r>
    <r>
      <rPr>
        <sz val="12"/>
        <color rgb="FF000000"/>
        <rFont val="Calibri"/>
        <family val="2"/>
      </rPr>
      <t>strategies explicitly and systematically to support the understanding of word meaning through knowledge of root words, prefixes and suffixes.</t>
    </r>
  </si>
  <si>
    <r>
      <t xml:space="preserve">There are multiple opportunities for students to </t>
    </r>
    <r>
      <rPr>
        <b/>
        <sz val="12"/>
        <color rgb="FF000000"/>
        <rFont val="Calibri"/>
        <family val="2"/>
      </rPr>
      <t>practice</t>
    </r>
    <r>
      <rPr>
        <sz val="12"/>
        <color rgb="FF000000"/>
        <rFont val="Calibri"/>
        <family val="2"/>
      </rPr>
      <t xml:space="preserve"> reading, hearing, spelling, writing, and saying high-utility, grade-appropriate words and phrases and demonstrate understanding of them and using them in contexts requiring complete sentences.  </t>
    </r>
  </si>
  <si>
    <t>This program partially meets expectations for Vocabulary Development and Language Skills and received a score of 7 out of 10 total points. The program provides a scope and sequence with academic vocabulary lists to be covered every two weeks, as well as broader vocabulary skills including homophones, morphemic analysis skills, and context clues. Vocabulary instruction is connected to a wide breadth of rich, high-utility Tier 2 and Tier 3 words within complex texts. Vocabulary words include grade-appropriate academic words and phrases, domain-specific words and phrases, words and phrases required for conceptual understanding, figurative language, and technical vocabulary. Examples include collaborate, resolved, counterpoint, cite, and reconstruct. There is depth of vocabulary instruction, with guidance on word relationships, tone, semantic gradience, and word meaning nuances. Denotation of vocabulary words is explicitly taught in every vocabulary lesson. For example, in Unit 3, Week 2, Day 1, the teacher displays the words phrases, similar, and style; defines the words; and then discusses the meanings with students. Finally, the teacher writes a differently derived form of the word “phrases,” discusses the meanings with students, and then has students repeat the same process in pairs for the additional words. In Unit 3, Week 2, Day 2, students explore connotation by reading and discussing the meanings of adages. Students explore synonyms, antonyms, and related words in Shades of Meaning lessons, such as in Unit 5, Week 2, Day 9. Students are taught new, unfamiliar words through explicit, teacher-led modeling and student-friendly definitions. At the beginning of each week, each new word is displayed in a slide deck that shows the word, definition, a visual, its use in a sentence, and a prompt for students to answer using the word. Students can also practice new vocabulary in workbook activities and digital vocabulary games. The Define/Example/Ask routine, found in the Instructional Routines Handbook, also guides teachers on incorporating vocabulary practice opportunities throughout the week. Students are taught morphemic analysis explicitly and systematically to support understanding of word meaning using Latin and Greek roots and affixes. In Unit 4, Week 4, Day 10, students are taught the Latin root praecidere, and then explore the meanings of additional words that contain the root, including concise, incisive, and incision.  Students have multiple opportunities to practice reading, hearing, spelling, writing, and saying high-utility, grade-appropriate words across contexts. For example, throughout Unit 1, Week 5, students practice words including advance, counterpoint, and analysis, through verbal discussions, shared reading, and answering questions in the Reading and Writing Companion. Activities and materials elicit high levels of student response and engagement. Vocabulary activities embed several avenues for student participation including oral response, partner work, worksheets, t-charts, graphic organizers, and written responses.
Points were not earned in the following areas: variety of strategies for unknown and multiple-meaning words, cumulative review, and guidance for using assessment data. Although students are taught various strategies for determining the meaning of unknown words, regular revisitation of these skills throughout the program is not found. Students are not directed to use previously-taught strategies within lessons to determine or clarify the meaning of unknown words. Evidence of cumulative vocabulary review is not found. While both formative and summative vocabulary assessments are provided, guidance for using assessment data to provide small group, differentiated instruction of vocabulary and language skills is limited.</t>
  </si>
  <si>
    <t xml:space="preserve">2.5
Frequent review of previously taught vocabulary strategies appears throughout Grade 5 of Wonders. The Key Skills Trace on the Unit Overview on Teacher's Edition page T1B of each unit identifies where each vocabulary strategy is introduced, reviewed, and assessed. Besides the text sets listed in the skill trace, where the strategy is an instructional focus, other text sets may include prompts or reminders related to the strategy. 
For example, the vocabulary strategy of using prefixes is introduced in Unit 1 Text Set 1. The strategy is then reviewed, modeled, applied, and/or extended later in Unit 1 on Teacher's Edition pages T169, T173, T174-T175, T191, T203, T207, T217, T218, T223, and T224. It is covered again in later units on the following Teacher's Edition pages:
Unit 3, pp. T89, T133
Unit 4, pp. T7, T12-T13, T38, T42, T59, T60, T61, T67, T72, T74, T76, T78, T80, T312
Unit 5, pp. T65, T72, T78
Unit 6, pp. T30, T115
The following Practice Book pages provide further review and application of the vocabulary strategy of using prefixes: 35, 60, 95, 110, 131, 155, 168, 204, 215, 299, 311.
As students read challenging grade-level text, they are regularly reminded to use a previously taught vocabulary strategy along with the vocabulary strategy they are focusing on that text set. The vocabulary strategy of using context clues is introduced in Unit 1 Text Set 2. Prompts reminding students to use context clues appear on the folowing Teacher's Edition pages: Unit 2 pp. T92, T172; Unit 3 pp. T87, T124; Unit 4 p. T92. Frequent reminders for students to apply their knowledge of context clues appear in the Access Complex Text features, particularly for Specific Vocabulary, such as on Unit 2 Teacher's Edition pp. T114 and T122, Unit 3 Teacher's Edition p. T112, Unit 4 Teacher's Edition p. T36, Unit 5 Teacher's Edition pp. T32 and T38, and Unit 6 Teacher's Edition pp. T109, T114, and T300. 
Recurring coverage of the vocabulary strategies of using prefixes and using context clues  is noted here as examples because they are the first two vocabulary strategies introduced in the grade. The other vocabulary strategies taught in Grade 5 similarly receive recurring attention throughout the year.
</t>
  </si>
  <si>
    <t xml:space="preserve">
2.8     
Systematic review of previously taught vocabulary words appears throughout Grade 5 of Wonders. Starting in Unit 1 Text Set 2, Lesson 3 on the Expand Vocabulary pages of each text set has a spiral review activity in the Teacher's Edition.
Teacher's Edition, Unit 1: pp. T139, T203
Teacher's Edition, Unit 2: pp. T59, T139, T203
Teacher's Edition, Unit 3: pp. T53, T133, T197
Teacher's Edition, Unit 4: pp. T59, T135, T199
Teacher's Edition, Unit 5: pp. T57, T137, T201
Teacher's Edition, Unit 6: pp. T57, T139, T203
Starting in Unit 2, cumulative vocabulary review activities appear in each unit of the Practice Book. Please see the following pages.
Practice Book pp. 72, 96, 132, 156, 192, 216, 252, 276, 312, 336
2.10   
Ongoing guidance for using assessment data to provide differentiated instruction of vocabulary and language skills appears throughout the Teacher's Edition. Placement/Diagnostic information to inform initial small group assignments appears in Start Smart. Formative Assessment features at the end of each Academic Vocabulary and Vocabulary Strategy lesson offer Small Group Differentiated Instruction recommendations. Progress Monitoring and Summative Assessment pages detail specific reteaching and enrichment opportunites for vocabulary.
Teacher's Edition, Unit 1: pp. S54, T3K-T3L, T13, T85I-T85J, T95, T165G-T165H, T175, T318-T319
Teacher's Edition, Unit 2: pp. T3K-T3L, T13, T85I-T85J, T95, T165G-T165H, T175, T318-T319
Teacher's Edition, Unit 3: pp. T3K–T3L, T13, T79I–T79J, T89, T159G–T159H, T169, T312-T313
Teacher's Edition, Unit 4: pp. T3K–T3L, T13, T85I–T85J, T95, T161G–T161H, T171, T314-T315 
Teacher's Edition, Unit 5: pp. T3K–T3L, T13, T83I–T83J, T93, T163G–T163H, T173, T314-T315
Teacher's Edition, Unit 6: pp. T3K–T3L, T13, T83I–T83J, T93, T165G–T165H, T175, T316-T317
The Data Dashboard provides personalized, real-time recommendations to enhance learning for gifted and talented students and offers extra support for students needing remediation for vocabulary as well as other instructional strands.</t>
  </si>
  <si>
    <t>2.5
In the appeal, the provider referenced the Key Skills Trace that outlines frequent revisitation of previously-taught vocabulary strategies. The provider notes a particular example of the vocabulary strategy of using context clues, which is introduced in Unit 1 Text Set 2, and references the subsequent units and lessons in which this skill is revisited through explicit reminders. Upon further review of materials, this program meets expectations for this indicator.
2.8
In the appeal, the provider referenced the systematic spiral vocabulary review that is highlighted in the Expand Vocabulary portion of a lesson and the cumulative vocabulary review activities that are found in the Student Practice Book. However, the Expand Vocabulary portion is limited to only five words from a unit, and review of previously-learned vocabulary is not comprehensive. Furthermore, the Student Practice Book only contains ten vocabulary reviews in total. As a result, there is not sufficient evidence to support this indicator.
2.10
In the appeal, the provider noted the Data Dashboard, guidance associated with using the Data Dashboard, Formative Assessments, and Progress Monitoring. The program also references re-teaching strategies and enrichment opportunities for vocabulary development; however, guidance on whether to provide students with re-teaching or enrichment is unclear. As a result, there is not sufficient evidence to support this indicator.</t>
  </si>
  <si>
    <t xml:space="preserve">Criterion 3: Fluency </t>
  </si>
  <si>
    <r>
      <t xml:space="preserve">There are multiple, grade-appropriate connected texts for students to </t>
    </r>
    <r>
      <rPr>
        <b/>
        <sz val="12"/>
        <color rgb="FF000000"/>
        <rFont val="Calibri"/>
        <family val="2"/>
      </rPr>
      <t>practice</t>
    </r>
    <r>
      <rPr>
        <sz val="12"/>
        <color rgb="FF000000"/>
        <rFont val="Calibri"/>
        <family val="2"/>
      </rPr>
      <t xml:space="preserve"> fluency (e.g., accuracy, rate, and expression) and that allow teachers to assess students’ accuracy, rate, and expression.  </t>
    </r>
  </si>
  <si>
    <r>
      <t xml:space="preserve">Materials provide a </t>
    </r>
    <r>
      <rPr>
        <b/>
        <sz val="12"/>
        <color rgb="FF000000"/>
        <rFont val="Calibri"/>
        <family val="2"/>
      </rPr>
      <t>variety of genres</t>
    </r>
    <r>
      <rPr>
        <sz val="12"/>
        <color rgb="FF000000"/>
        <rFont val="Calibri"/>
        <family val="2"/>
      </rPr>
      <t xml:space="preserve"> of connected texts (e.g., decodable texts, poems, speeches) for students to practice fluency through a variety of activities (e.g., paired reading, readers’ theater).</t>
    </r>
  </si>
  <si>
    <t>This program partially meets expectations for Fluency and received a score of 1 out of 4 total points. The program provides guidance on how to use assessment data to provide small-group instruction. The Assessment Handbook includes Fluency Assessment passages to be used for one-minute timed tests. The Data Dashboard Reports provide guidance for grouping students based on fluency data. Differentiated small-group lessons are available for small-group instruction and include weekly fluency practice.
Points were not earned in the following areas: multiple grade-appropriate connected texts, immediate feedback, and variety of genres and fluency activities. Each fluency lesson includes one passage for teachers to model and one passage for student practice. While passages are differentiated for different student needs, each student only practices one passage. Fluency lessons include teacher-led modeling and oral reading by students; however, evidence of immediate feedback is not found, beyond the suggestion to “remind students that you will be listening for their use of phrasing and accuracy.” Although students have opportunities to practice varied text genres in pairs and in reader’s theater once per unit, these opportunities are infrequent and insufficient.</t>
  </si>
  <si>
    <t xml:space="preserve">3.1
Grade 5 Wonders offers multiple grade-appropriate connected texts for students to practice fluency. Resources for daily fluency practice include Shared Reads in the Reading/Writing Companion, Differentiated Genre Passages, Leveled Readers, and Reader’s Theater plays for each unit, available online. There are five whole group Fluency lessons per unit, not three (Lessons 2 and 9 in Text Sets 1 and 2, Lesson 2 in Text Set 3).  In those weekly whole group lessons, teachers model reading a passage from the Shared Read with a particular skill focus (accuracy, rate, and/or expression). Next students practice and apply the fluency skill by reading the Shared Read passage orally themselves while the teacher circulates and offers corrective feedback. Then students are assigned a Differentiated Genre Passage at the appropriate level for more independent daily fluency practice.
Teacher's Edition, Unit 1, pp. T25, T55, T107, T135, T187
Teacher's Edition, Unit 2, pp. T25, T55, T107, T135, T187
Teacher's Edition, Unit 3, pp. T25, T49, T101, T129, T181
Teacher's Edition, Unit 4, pp. T25, T55, T107, T131, T183
Teacher's Edition, Unit 5, pp. T25, T53, T101, T133, T185
Teacher's Edition, Unit 6, pp. T25, T53, T105, T135, T187
Independent practice with another text occcurs in the Leveled Reader lessons for each text set, which direct teachers to provide further modeling of the fluency skill with a passage from the text and to have students do repeated rereadings of the passage to build their fluency. Level Up suggestions at the end of the Approaching and On Level Leveled Reader lessons encourage students to work with partners who read proficiently to echo-read or partner-read the next level selection. Similar Level Up suggestions appear at the end of Approaching and On Level Genre Passage lessons.
Teacher's Edition, Unit 1, pp. T61, T63, T71, T73, T141, T143, T151, T153, T205, T207, T215, T217
Teacher's Edition, Unit 2, pp. T61, T63, T71, T73, T141, T143, T151, T153,T205, T207, T215, T217
Teacher's Edition, Unit 3, pp. T55, T57, T65, T67, T135, T137, T145, T147, T199, T201, T209, T211
Teacher's Edition, Unit 4, pp. T61, T63, T71, T73, T137, T139, T147, T149, T201, T203, T211, T213
Teacher's Edition, Unit 5, pp. T59, T61, T69, T71, T139, T141, T149, T151, T203, T205, T213, T215
Teacher's Edition, Unit 6, pp. T59, T61, T69, T71, T141, T143, T151, T153, T205, T207, T215, T217
Reading Center Activity Cards 38 and 39 provide varied independent practice suggestions for fluency with texts that students self-select. Students can use these suggestions with different texts every text set. 
</t>
  </si>
  <si>
    <t>3.2
As noted above, the five weekly whole group fluency lessons include teacher modeling, oral reading by students, and corrective feedback reminders and suggestions. So do the small group Approaching, On, and Beyond Level Leveled Reader lessons. Students needing more support can use the Approaching Level High Frequency Word lessons to build word automaticity and Approaching Level Fluency lessons to build automaticity with connected text. Students are encouraged to self-monitor and self-correct (see Unit 5 page T133 and Unit 6 page T119, for example), and partners also are encouraged to provide immediate feedback.
Teacher's Edition, Unit 1, pp. T61, T66, T68, T71, T77, T141, T146, T148, T151, T157, T205, T210, T212, T215, T221
Teacher's Edition, Unit 2, pp. T61, T66, T68, T71, T77, T141, T146, T148, T151, T157, T205, T210, T212, T215, T221
Teacher's Edition, Unit 3, pp. T55, T60, T62, T65, T71, T135, T140, T142, T145, T151, T199, T204, T206, T209, T215
Teacher's Edition, Unit 4, pp. T61, T66, T68, T71, T77, T137, T142, T144, T147, T153, T201, T206, T208, T211, T217
Teacher's Edition, Unit 5, pp. T59 ,T64, T66, T69, T75, T139, T144, T146, T149, T155, T203, T208, T210, T213, T219
Teacher's Edition, Unit 6, pp. T59, T64, T66, T69, T75, T141, T146, T148, T151, T157, T205, T210, T212, T215, T221
3.3
Grade 5 Wonders materials provide more than one way for students to practice fluency through a variety of activities. Paired reading, echo-reading, choral reading, and readers’ theater activities appear regularly, and informational, argumentative, fiction, drama, and poetry texts are provided for fluency practice. In addition to the pages cited above, see the Reader's Theater lessons at the end of each unit.
Teacher's Edition, Unit 1, pp. T296–T297
Teacher's Edition, Unit 2, pp. T296–T297
Teacher's Edition, Unit 3, pp. T290–T291
Teacher's Edition, Unit 4, pp. T292–T293
Teacher's Edition, Unit 5, pp. T292–T293
Teacher's Edition, Unit 6, pp. T294–T295</t>
  </si>
  <si>
    <r>
      <t xml:space="preserve">Materials provide opportunities for students to read grade-appropriate, </t>
    </r>
    <r>
      <rPr>
        <b/>
        <sz val="12"/>
        <color rgb="FF000000"/>
        <rFont val="Calibri"/>
        <family val="2"/>
      </rPr>
      <t>complex texts in a</t>
    </r>
    <r>
      <rPr>
        <sz val="12"/>
        <color rgb="FF000000"/>
        <rFont val="Calibri"/>
        <family val="2"/>
      </rPr>
      <t xml:space="preserve"> </t>
    </r>
    <r>
      <rPr>
        <b/>
        <sz val="12"/>
        <color rgb="FF000000"/>
        <rFont val="Calibri"/>
        <family val="2"/>
      </rPr>
      <t>variety of genres and structures</t>
    </r>
    <r>
      <rPr>
        <sz val="12"/>
        <color rgb="FF000000"/>
        <rFont val="Calibri"/>
        <family val="2"/>
      </rPr>
      <t xml:space="preserve"> (e.g., narrative, informational, technical, fantasy, prose, poetry, plays) that reflect relatable experiences of all students. </t>
    </r>
  </si>
  <si>
    <r>
      <t xml:space="preserve">There are multiple, grade-appropriate texts for teachers' use in </t>
    </r>
    <r>
      <rPr>
        <b/>
        <sz val="12"/>
        <color rgb="FF000000"/>
        <rFont val="Calibri"/>
        <family val="2"/>
      </rPr>
      <t>whole-class</t>
    </r>
    <r>
      <rPr>
        <sz val="12"/>
        <color rgb="FF000000"/>
        <rFont val="Calibri"/>
        <family val="2"/>
      </rPr>
      <t xml:space="preserve"> contexts for the purposes of reading aloud, modeling fluency, building vocabulary, and developing background knowledge</t>
    </r>
  </si>
  <si>
    <r>
      <t xml:space="preserve">There are multiple, grade-appropriate texts for students to read in </t>
    </r>
    <r>
      <rPr>
        <b/>
        <sz val="12"/>
        <color rgb="FF000000"/>
        <rFont val="Calibri"/>
        <family val="2"/>
      </rPr>
      <t>small groups</t>
    </r>
    <r>
      <rPr>
        <sz val="12"/>
        <color rgb="FF000000"/>
        <rFont val="Calibri"/>
        <family val="2"/>
      </rPr>
      <t xml:space="preserve"> (e.g., literature circles, book clubs) that appeal to students’ interests, provide opportunities for students to practice previously taught reading comprehension and language development skills collaboratively, and enhance understanding of related concepts, topics, or themes.  </t>
    </r>
  </si>
  <si>
    <r>
      <t xml:space="preserve">Modeling, thinking alouds, and/or </t>
    </r>
    <r>
      <rPr>
        <b/>
        <sz val="12"/>
        <color rgb="FF000000"/>
        <rFont val="Calibri"/>
        <family val="2"/>
      </rPr>
      <t>gradual release of responsibility</t>
    </r>
    <r>
      <rPr>
        <sz val="12"/>
        <color rgb="FF000000"/>
        <rFont val="Calibri"/>
        <family val="2"/>
      </rPr>
      <t xml:space="preserve"> (e.g., I do, we do, you do) are used to develop metacognitive reading habits, discipline-specific practices, and </t>
    </r>
    <r>
      <rPr>
        <b/>
        <sz val="12"/>
        <color rgb="FF000000"/>
        <rFont val="Calibri"/>
        <family val="2"/>
      </rPr>
      <t>comprehension strategies</t>
    </r>
    <r>
      <rPr>
        <sz val="12"/>
        <color rgb="FF000000"/>
        <rFont val="Calibri"/>
        <family val="2"/>
      </rPr>
      <t xml:space="preserve"> (e.g., monitoring comprehension, using graphic organizers, answering questions, generating questions, summarizing) with particular emphasis on citing textual evidence.</t>
    </r>
  </si>
  <si>
    <r>
      <t xml:space="preserve">Modeling, thinking alouds, and graphic organizers are used to identify </t>
    </r>
    <r>
      <rPr>
        <b/>
        <sz val="12"/>
        <color rgb="FF000000"/>
        <rFont val="Calibri"/>
        <family val="2"/>
      </rPr>
      <t>components of text structure</t>
    </r>
    <r>
      <rPr>
        <sz val="12"/>
        <color rgb="FF000000"/>
        <rFont val="Calibri"/>
        <family val="2"/>
      </rPr>
      <t xml:space="preserve"> (e.g., problem-solution, cause-effect, compare-contrast, sequencing) at both the text level (e.g., argument structure, plot structure) and paragraph level (e.g., paragraph organization, signal words), to aid in careful reading and comprehension of narrative and informational texts.</t>
    </r>
  </si>
  <si>
    <r>
      <t xml:space="preserve">Lessons include explicit instruction in identifying two or more </t>
    </r>
    <r>
      <rPr>
        <b/>
        <sz val="12"/>
        <color rgb="FF000000"/>
        <rFont val="Calibri"/>
        <family val="2"/>
      </rPr>
      <t>themes or main ideas</t>
    </r>
    <r>
      <rPr>
        <sz val="12"/>
        <color rgb="FF000000"/>
        <rFont val="Calibri"/>
        <family val="2"/>
      </rPr>
      <t xml:space="preserve"> of a narrative and/ or informational text, explaining how the ideas are supported by </t>
    </r>
    <r>
      <rPr>
        <b/>
        <sz val="12"/>
        <color rgb="FF000000"/>
        <rFont val="Calibri"/>
        <family val="2"/>
      </rPr>
      <t>key details,</t>
    </r>
    <r>
      <rPr>
        <sz val="12"/>
        <color rgb="FF000000"/>
        <rFont val="Calibri"/>
        <family val="2"/>
      </rPr>
      <t xml:space="preserve"> and developing </t>
    </r>
    <r>
      <rPr>
        <b/>
        <sz val="12"/>
        <color rgb="FF000000"/>
        <rFont val="Calibri"/>
        <family val="2"/>
      </rPr>
      <t>summaries</t>
    </r>
    <r>
      <rPr>
        <sz val="12"/>
        <color rgb="FF000000"/>
        <rFont val="Calibri"/>
        <family val="2"/>
      </rPr>
      <t xml:space="preserve">. </t>
    </r>
  </si>
  <si>
    <r>
      <t xml:space="preserve">Lessons include explicit instruction in using text features to acquire meaning in narrative texts (e.g., chapters, scenes), informational texts (e.g., titles, headings, and information from graphs, charts, and photographs), and/ or in digital sources, in </t>
    </r>
    <r>
      <rPr>
        <b/>
        <sz val="12"/>
        <color rgb="FF000000"/>
        <rFont val="Calibri"/>
        <family val="2"/>
      </rPr>
      <t>comparing and contrasting text features</t>
    </r>
    <r>
      <rPr>
        <sz val="12"/>
        <color rgb="FF000000"/>
        <rFont val="Calibri"/>
        <family val="2"/>
      </rPr>
      <t xml:space="preserve"> (e.g., meaning, tone) within and across two or more texts, and in applying strategies for integrating information from two or more texts with connected concepts, topics, or themes</t>
    </r>
  </si>
  <si>
    <r>
      <t xml:space="preserve">There are multiple opportunities for students to engage in extended, productive, conversations about the meaning of texts and a wide variety of topics in order to expand and deepen their background knowledge and language skills; materials provide suggestions for teachers for </t>
    </r>
    <r>
      <rPr>
        <b/>
        <sz val="12"/>
        <color rgb="FF000000"/>
        <rFont val="Calibri"/>
        <family val="2"/>
      </rPr>
      <t>facilitating productive conversations.</t>
    </r>
  </si>
  <si>
    <t xml:space="preserve">This program meets expectations for Developing Comprehension and Background Knowledge and earned a score of 13 out of 13 total points. The program provides a detailed scope and sequence that supports the development of reading comprehension and background knowledge. Each week lists comprehension skills connected to the unit. Texts are appropriate to the grade level, and text complexity increases across the units in both qualitative and quantitative measures. The program provides scaffolds for students’ exploration of complex texts and complex topics. For example, in Unit 2, Week 1, Day 1, background knowledge about U.S. history is built through a discussion, video, picture, and the creation of an anchor chart. A connected text is read aloud, with think-alouds that support student understanding of the text, text type, and text features. Relevant academic vocabulary and context clues are then reviewed. Students are provided opportunities to read grade-appropriate, complex texts in a variety of genres and structures. Units are structured with text sets by genres, which include narrative nonfiction, realistic fiction, argumentative, expository, poetry, biography, drama, and historical fiction. Students also have opportunities to read grade-appropriate, complex, and cross-disciplinary texts in the Literature Anthology. For example, in Unit 2, Week 1, Day 3, a supplementary article “Who Wrote the U.S. Constitution?” is provided to support students’ understanding of the U.S. Constitution. There are multiple grade-appropriate texts for teachers to use in the whole-group context for read-aloud, modeling fluency, building vocabulary, and developing background knowledge. Unit 1, Week 3, Day 1 includes an Interactive Read Aloud text to introduce students to realistic fiction. Additional Interactive Read Aloud opportunities are provided on a biweekly basis. There are also multiple grade-appropriate texts for students to read in small group Literature Circles, which include Thinkmark questions to guide student discussion. Modeling, think-alouds, and the gradual release of responsibility are used to develop metacognitive reading habits, discipline-specific practices, and comprehension strategies. Unit 3, Week 1, Day 1 includes a shared reading opportunity that begins with the teacher stating the goal (finding context clues), modeling, and partner guided practice with the skill. Later in the week, students use the skill of finding context clues independently. Modeling, think-alouds, and graphic organizers are used to identify components of text structure, as evidenced in Unit 2, Week 1, Day 2, where the teacher models using a graphic organizer to understand problem-and-solution text structure of expository texts. Students then work in pairs to identify other problems and solutions in the text and complete the graphic organizer. Lessons include explicit instruction in identifying two or more themes or main ideas, explaining how main ideas are supported by key details, and summarizing. For example, theme is introduced in Unit 2 with folklore and poetry and continues into Unit 3 with realistic fiction and poetry. Unit 3 provides explicit instruction on identifying the main idea and supporting details of text. Opportunities to summarize are incorporated into most shared reading lessons. Explicit instruction is provided for using text features to acquire meaning in narrative texts, informational texts, and digital sources, and in comparing text features. Chapters, headings, graphs, and comparing and contrasting are explicitly taught in Unit 1; photographs and captions are explicitly taught in Unit 4; and diagrams are explicitly taught in Unit 5. The teacher is directed to instruct on the feature and ask questions about how the feature supports text understanding. Students have opportunities to compare and contrast different text features. For example, in Unit 3, Week 5, Day 2, students compare and contrast two different diagrams in partner pairs. There are multiple opportunities for students to engage in extended, productive conversations about text meaning. Students frequently engage in Collaborative Conversations, which explore text meaning across a variety of topics. In Unit 5, Week 1, Day 1, students build background knowledge after discussing a video. Teachers are instructed to “encourage [students] to add personal contributions after listening and considering others’ viewpoints” and to “connect their own ideas to things peers have said.” Additional professional development resources are included to facilitate Collaborative Conversations, including the white paper “Clarifying the Confusion about Collaborative Conversations” by Dr. Vicki Gibson. Shared reading lessons also provide annotations with guidance for encouraging discussion and collaboration among students. Lastly, the program provides guidance on using assessment data to provide small-group, differentiated instruction on developing comprehension and background knowledge according to students’ needs and progress. Guidance is provided for grouping students based on assessment data, and lessons are provided for delivering more explicit instruction in comprehension skills as needed. </t>
  </si>
  <si>
    <r>
      <rPr>
        <sz val="12"/>
        <color rgb="FF000000"/>
        <rFont val="Calibri"/>
      </rPr>
      <t xml:space="preserve">There are multiple opportunities for students to gain familiarity and practice with a wide range of authentic </t>
    </r>
    <r>
      <rPr>
        <b/>
        <sz val="12"/>
        <color rgb="FF000000"/>
        <rFont val="Calibri"/>
      </rPr>
      <t>writing processes</t>
    </r>
    <r>
      <rPr>
        <sz val="12"/>
        <color rgb="FF000000"/>
        <rFont val="Calibri"/>
      </rPr>
      <t xml:space="preserve"> (e.g., taking notes, brainstorming, creating outlines, revising, incorporating multimedia components, publishing).</t>
    </r>
  </si>
  <si>
    <r>
      <t xml:space="preserve">There are multiple opportunities for students to gain familiarity and practice with a wide range of authentic </t>
    </r>
    <r>
      <rPr>
        <b/>
        <sz val="12"/>
        <color rgb="FF000000"/>
        <rFont val="Calibri"/>
        <family val="2"/>
      </rPr>
      <t>writing products</t>
    </r>
    <r>
      <rPr>
        <sz val="12"/>
        <color rgb="FF000000"/>
        <rFont val="Calibri"/>
        <family val="2"/>
      </rPr>
      <t xml:space="preserve"> (e.g., writing summaries, writing short-answer responses, writing formal essays of various genres) that include multimedia component (e.g., graphics, sounds) and visual displays when appropriate to enhance ideas.</t>
    </r>
  </si>
  <si>
    <r>
      <t xml:space="preserve">There are multiple opportunities for students to use </t>
    </r>
    <r>
      <rPr>
        <b/>
        <sz val="12"/>
        <color rgb="FF000000"/>
        <rFont val="Calibri"/>
        <family val="2"/>
      </rPr>
      <t>text-based tasks</t>
    </r>
    <r>
      <rPr>
        <sz val="12"/>
        <color rgb="FF000000"/>
        <rFont val="Calibri"/>
        <family val="2"/>
      </rPr>
      <t xml:space="preserve"> (e.g., analyzing, synthesizing, citing textual evidence accurately) that require them to present well-defended claims about the text, provide logically ordered reasons that are supported by facts and details, and use grade-level language, conventions, and vocabulary. </t>
    </r>
  </si>
  <si>
    <r>
      <t xml:space="preserve">There are multiple opportunities for students to gain familiarity and practice with writing in a </t>
    </r>
    <r>
      <rPr>
        <b/>
        <sz val="12"/>
        <color rgb="FF000000"/>
        <rFont val="Calibri"/>
        <family val="2"/>
      </rPr>
      <t>variety of genres</t>
    </r>
    <r>
      <rPr>
        <sz val="12"/>
        <color rgb="FF000000"/>
        <rFont val="Calibri"/>
        <family val="2"/>
      </rPr>
      <t xml:space="preserve"> for a </t>
    </r>
    <r>
      <rPr>
        <b/>
        <sz val="12"/>
        <color rgb="FF000000"/>
        <rFont val="Calibri"/>
        <family val="2"/>
      </rPr>
      <t>variety of purposes, contexts, and audiences</t>
    </r>
    <r>
      <rPr>
        <sz val="12"/>
        <color rgb="FF000000"/>
        <rFont val="Calibri"/>
        <family val="2"/>
      </rPr>
      <t>.</t>
    </r>
  </si>
  <si>
    <r>
      <t xml:space="preserve">Materials include </t>
    </r>
    <r>
      <rPr>
        <b/>
        <sz val="12"/>
        <color rgb="FF000000"/>
        <rFont val="Calibri"/>
        <family val="2"/>
      </rPr>
      <t>graphic organizers</t>
    </r>
    <r>
      <rPr>
        <sz val="12"/>
        <color rgb="FF000000"/>
        <rFont val="Calibri"/>
        <family val="2"/>
      </rPr>
      <t xml:space="preserve"> to generate organizational structures in which ideas are logically grouped to support the writer’s purpose and to promote executive functioning. </t>
    </r>
  </si>
  <si>
    <r>
      <rPr>
        <sz val="12"/>
        <color rgb="FF000000"/>
        <rFont val="Calibri"/>
        <family val="2"/>
      </rPr>
      <t xml:space="preserve">Lessons include explicit instruction in idea generation and planning that leads to research papers and/or projects; there are multiple opportunities for students to practice the </t>
    </r>
    <r>
      <rPr>
        <b/>
        <sz val="12"/>
        <color rgb="FF000000"/>
        <rFont val="Calibri"/>
        <family val="2"/>
      </rPr>
      <t>research process</t>
    </r>
    <r>
      <rPr>
        <sz val="12"/>
        <color rgb="FF000000"/>
        <rFont val="Calibri"/>
        <family val="2"/>
      </rPr>
      <t xml:space="preserve"> extensively including conducting research independently, drawing on several sources, assessing the credibility and accuracy of sources, and  incorporate the sources by paraphrasing and summarizing.</t>
    </r>
  </si>
  <si>
    <r>
      <t xml:space="preserve">Lessons include explicit instruction in grade-level appropriate skills (e.g.,  selecting words and phrases to convey ideas precisely, expanding/ combining/ reducing sentences for meaning and style, using appropriate punctuation and conjunctions, constructing paragraphs, applying grammatical conventions etc.) and provides multiple opportunities for students to practice using grade-level </t>
    </r>
    <r>
      <rPr>
        <b/>
        <sz val="12"/>
        <color rgb="FF000000"/>
        <rFont val="Calibri"/>
        <family val="2"/>
      </rPr>
      <t xml:space="preserve">grammar and language conventions. </t>
    </r>
  </si>
  <si>
    <t xml:space="preserve">This program partially meets expectations for writing and received a score of 7 out of 9 total points. There are multiple opportunities for students to gain familiarity and practice with a wide range of authentic writing processes. Writing lessons are structured around a writing prompt and follow a step-by-step process to build up to the final writing product. First, the teacher and students review the prompt and connect the prompt to a rubric. Students then review a student model, look for evidence for their own writing piece, and complete a graphic organizer and outline. Next, students draft and revise their writing. Students have opportunities to practice creating a wide range of writing products. The Writer’s Notebook includes opportunities for expository essays, personal narratives, fictional narratives, free verse poems, and argumentative essays. The Reading and Writing Companion also incorporates written response-to-text activities for each weekly reading topic. These include questions about reading, vocabulary responses, writing predictions, response-to-reading in short answer format, and writing a magazine article. There are multiple opportunities for students to use text-based tasks that require them to present well-defended claims about the text. For example, in Units 1 and 2, students cite text evidence when answering response-to-text questions in the Reading and Writing Companion. There are multiple opportunities for students to gain familiarity with writing in and for a variety of genres, purposes, contexts, and audiences. Throughout the program, students practice argumentative writing, expository writing, research, personal narrative, historical fiction, and a narrative poem. Materials include graphic organizers to group ideas to support the writer’s purpose.  Graphic organizers are regularly embedded into the student text, writing lessons, and in the Writer’s Notebook. In Week 6 of Unit 1, students use a graphic organizer to organize claims in an argumentative writing piece. Graphic organizers are also provided for fiction writing. In Unit 6, Week 1, Day 5, students use a graphic organizer to plan their historical fiction narratives. Lessons include explicit instruction in generating ideas and planning that leads to argumentative, informational, and narrative compositions. There are multiple opportunities to practice planning and composing independently. For example, students spend the first ten days of Unit 1 analyzing an expert model of an argumentative writing piece. Then, students analyze an argumentative writing prompt and plan from days 11 to 16. Finally, students draft and revise independently after peer conferences. Lessons include explicit instruction in grade-level appropriate skills, and multiple opportunities are embedded for students to use grade-level grammar and language conventions. For example, in Unit 4, Week 1, Day 1, students are explicitly taught pronouns and antecedents. Students practice the skill further through worksheets. These skills are also explicitly included in rubrics for writing assignments. Rubrics specify expectations for sentence structure, punctuation, and grammar conventions. 
Points were not earned in the following areas: multiple opportunities for students to practice the research process and guidance for using assessment data. While students are provided sources for conducting research, the research process does not task students with independent research. For example, in Unit 2, Week 6, Day 1, students write an essay about how humans can help protect the environment while analyzing three given sources, but students are not prompted to independently research the topic. Although teachers can use the Data Dashboard Reports to evaluate student writing and form small groups, guidance for assigning independent student practice is insufficient. </t>
  </si>
  <si>
    <t xml:space="preserve">5.7
Multiple opportunities for students to practice independent research appear throughout Grade 5 of Wonders. There are three opportunities for Research and Inquiry in each unit. During Research and Inquiry, students are prompted to independently research a topic by identifying credible sources, taking notes, citing sources, organizing and synthesizing information, and incorporating the sources by paraphrasing and summarizing. During Research and Inquiry projects, students conduct independent research to create maps, charts, timelines, and food webs; and to write multimedia slideshows and presentations, comic strips, pamphlets, television segments, plaques, formal letters, podcasts, blog reports, and emails. 
Teacher's Edition, Unit 1, pp. T26-T27, T108-T109, T188-T189
Teacher's Edition, Unit 2, pp. T26-T27, T108-T109, T188-T189
Teacher's Edition, Unit 3, pp. T26-T27, T102-T103, T182-T183
Teacher's Edition, Unit 4, pp. T26-T27, T108-T109, T184-T185
Teacher's Edition, Unit 5, pp. T26-T27, T106-T107, T186-T187
Teacher's Edition, Unit 6, pp. T26-T27, T106-T107, T188-T189
The Connect to Content Activities at the end of each unit often require students to conduct research to complete a short writing assignment.
Reading/Writing Companion, Units 1-2, pp. 114-115, 120, 228, 234
Reading/Writing Companion, Units 3-4, pp. 229, 234
Reading/Writing Companion, Units 5-6, pp. 112, 212
5.9
Guidance for using assessment data appears throughout Grade 5 Wonders. The bank of writing craft minilessons at the end of each unit are meant to be used flexibly by teachers, informed by data, to address the needs of their students individually or in small groups. The Conferring Toolkit provides guidance for targeted individual or small group conferences. Teachers use students’ check-in reflections, conferences, or their own observations to determine which craft minilessons will benefit students. Teachers can choose a conference focus from the  Conferring Toolkit to help them provide specific feedback and directions to help move students forward and for guidance for assigning independent student practice. Further guidance for Teacher Conferences appears throughout the writing lessons. Teacher conference boxes for the Draft and Revise lessons provide feedback that can be used to help students improve their writing. For example, in Unit 2 Writing Project 1 (pages T245 and T247), examples of specific feedback are included to address the strength of students’ writing, their focus on specific writing skills, and concrete suggestions to help students improve their writing. 
</t>
  </si>
  <si>
    <t xml:space="preserve">Provider Appeal Notes Continued </t>
  </si>
  <si>
    <t xml:space="preserve">Teacher's Edition, Unit 1: pp. T245, T263, T266-T267, T268-T269
Teacher's Edition, Unit 2: pp. T245, T247, T263, T266-T267, T268-T269
Teacher's Edition, Unit 3: pp. T239, T241, T257, T259, T260-T261, T262-T263
Teacher's Edition, Unit 4: pp. T241, T243, T259, T261, T262-T263, T264-T265
Teacher's Edition, Unit 5: pp. T231, T235, T239, T247, T251, T255, T260-T261, T262-T263, T264-T265
Teacher's Edition, Unit 6: pp. T233, T241, T249, T262-T263, T264-T265, T266-T267
Differentiated Writing suggestions are provided at various writing stages for each Extended Writing project. Some of these suggestions are meant to be used independently by students while teachers meet with other students in small groups.
Teacher's Edition, Unit 1: pp. T244, T262, T264
Teacher's Edition, Unit 2: pp.  T244, T262, T264
Teacher's Edition, Unit 3: pp. T238, T240, T256, T258
Teacher's Edition, Unit 4: pp.  T242, T258, T260
Teacher's Edition, Unit 5: pp. T244, T252
Teacher's Edition, Unit 6: pp.  T238, T246, T254
The Student Check-In and the teachers' observations at the end of each Research and Inquiry lesson provide data that informs the focus for small group and independent practice.
Teacher's Edition, Unit 1: pp. T27, T109, T189
Teacher's Edition, Unit 2, pp. T27, T109, T189
Teacher's Edition, Unit 3, pp. T27, T103, T183
Teacher's Edition, Unit 4, pp. T27, T109, T185
Teacher's Edition, Unit 5, pp. T27, T107, T187
Teacher's Edition, Unit 6, pp. T27, T107, T189
</t>
  </si>
  <si>
    <t>My Independent Work lists options for collaborative and independent practice. Based on student input and the teachers' informal observations, teachers identify “Must Do” activities to be completed. Students then choose activities focused on areas of need and interests they have identified—promoting student choice and voice.
Teacher's Edition, Unit 1: pp. T3I, T85G, T165E
Teacher's Edition, Unit 2: pp. T3I, T85G, T165E
Teacher's Edition, Unit 3: pp. T3I, T79G, T159E
Teacher's Edition, Unit 4: pp. T3I, T85G, T161E
Teacher's Edition, Unit 5: pp. T3I, T83G, T163E
Teacher's Edition, Unit 6: pp. T3I, T83G, T165E
From Good to Great gives teachers guidance as they conference with each student and can help teachers assign independent student writing practice. 
Teacher's Edition, Unit 1: pp. T290-T291
Teacher's Edition, Unit 2: pp. T290-T291
Teacher's Edition, Unit 3: pp. T284-T285
Teacher's Edition, Unit 4: pp. T286-T287
Teacher's Edition, Unit 5: pp. T286-T287
Teacher's Edition, Unit 6: pp. T288-T289</t>
  </si>
  <si>
    <t>Core Instructional Program Ratings Summary</t>
  </si>
  <si>
    <r>
      <t xml:space="preserve">Virginia review teams summarize core instructional programming reviews on this summary tab. Core instructional programs must receive a rating of meets expectations in both Phase I and Phase II to be included in the </t>
    </r>
    <r>
      <rPr>
        <i/>
        <sz val="12"/>
        <color rgb="FF000000"/>
        <rFont val="Calibri"/>
        <family val="2"/>
      </rPr>
      <t>Recommended Core Instructional Program Guide</t>
    </r>
    <r>
      <rPr>
        <sz val="12"/>
        <color rgb="FF000000"/>
        <rFont val="Calibri"/>
        <family val="2"/>
      </rPr>
      <t xml:space="preserve"> that will be sent to the Virginia Department of Education and the Virginia Board of Education for review and approval. All core instructional materials reviews are done by grade level.</t>
    </r>
  </si>
  <si>
    <r>
      <rPr>
        <b/>
        <sz val="12"/>
        <color rgb="FF000000"/>
        <rFont val="Calibri"/>
      </rPr>
      <t>Phase II Standard:</t>
    </r>
    <r>
      <rPr>
        <sz val="12"/>
        <color rgb="FF000000"/>
        <rFont val="Calibri"/>
      </rPr>
      <t xml:space="preserve"> Core instructional program must receive an overall grade-level rating of "Meets expectations" to be included in the Recommended Core Instructional Program Guide. 
</t>
    </r>
    <r>
      <rPr>
        <b/>
        <sz val="12"/>
        <color rgb="FF000000"/>
        <rFont val="Calibri"/>
      </rPr>
      <t xml:space="preserve">Meets Expectations K-2:
 </t>
    </r>
    <r>
      <rPr>
        <sz val="12"/>
        <color rgb="FF000000"/>
        <rFont val="Calibri"/>
      </rPr>
      <t xml:space="preserve">  - Each section receives a rating of "Meets Expectations", including non-negotiable phonics and word study section. </t>
    </r>
    <r>
      <rPr>
        <b/>
        <sz val="12"/>
        <color rgb="FF000000"/>
        <rFont val="Calibri"/>
      </rPr>
      <t xml:space="preserve">No section </t>
    </r>
    <r>
      <rPr>
        <sz val="12"/>
        <color rgb="FF000000"/>
        <rFont val="Calibri"/>
      </rPr>
      <t xml:space="preserve">receives a score of "Partially meets " or "Does not meet expectations." 
OR 
   - Non-negotiable Phonics and Word Study section receives a rating of "Meets Expectations." </t>
    </r>
    <r>
      <rPr>
        <b/>
        <sz val="12"/>
        <color rgb="FF000000"/>
        <rFont val="Calibri"/>
      </rPr>
      <t>Up to two sections</t>
    </r>
    <r>
      <rPr>
        <sz val="12"/>
        <color rgb="FF000000"/>
        <rFont val="Calibri"/>
      </rPr>
      <t xml:space="preserve"> receive a rating of "Partially meets expectations." </t>
    </r>
    <r>
      <rPr>
        <b/>
        <sz val="12"/>
        <color rgb="FF000000"/>
        <rFont val="Calibri"/>
      </rPr>
      <t>No section</t>
    </r>
    <r>
      <rPr>
        <sz val="12"/>
        <color rgb="FF000000"/>
        <rFont val="Calibri"/>
      </rPr>
      <t xml:space="preserve"> receives a score of "Does not meet expectations." 
Note: Phonics and Word Study is a non-negotiable section for grade levels K, 1, and 2. This means, in order for the program to receive an overall rating of "Meets Expectations" and be included on the Recommended Core Instructional Program Guide, this section must receive a rating of meets expectations. 
</t>
    </r>
    <r>
      <rPr>
        <b/>
        <sz val="12"/>
        <color rgb="FF000000"/>
        <rFont val="Calibri"/>
      </rPr>
      <t xml:space="preserve">Meets Expectations 3-5:
</t>
    </r>
    <r>
      <rPr>
        <sz val="12"/>
        <color rgb="FF000000"/>
        <rFont val="Calibri"/>
      </rPr>
      <t xml:space="preserve">   - Each section receives a rating of "Meets Expectations." </t>
    </r>
    <r>
      <rPr>
        <b/>
        <sz val="12"/>
        <color rgb="FF000000"/>
        <rFont val="Calibri"/>
      </rPr>
      <t>No section</t>
    </r>
    <r>
      <rPr>
        <sz val="12"/>
        <color rgb="FF000000"/>
        <rFont val="Calibri"/>
      </rPr>
      <t xml:space="preserve"> receives a score of "Partially meets " or "Does Not Meet Expectations." 
OR 
   - Phonics and Word Study/Foundational Reading Skills section receives a rating of "Meets Expectations" or "Partially Meets Expectations." </t>
    </r>
    <r>
      <rPr>
        <b/>
        <sz val="12"/>
        <color rgb="FF000000"/>
        <rFont val="Calibri"/>
      </rPr>
      <t>Up to two sections</t>
    </r>
    <r>
      <rPr>
        <sz val="12"/>
        <color rgb="FF000000"/>
        <rFont val="Calibri"/>
      </rPr>
      <t xml:space="preserve"> receive a rating of "Partially Meets Expectations." </t>
    </r>
    <r>
      <rPr>
        <b/>
        <sz val="12"/>
        <color rgb="FF000000"/>
        <rFont val="Calibri"/>
      </rPr>
      <t>No section</t>
    </r>
    <r>
      <rPr>
        <sz val="12"/>
        <color rgb="FF000000"/>
        <rFont val="Calibri"/>
      </rPr>
      <t xml:space="preserve"> receives a score of "Does Not Meet Expectations."                                                  
</t>
    </r>
    <r>
      <rPr>
        <b/>
        <sz val="12"/>
        <color rgb="FF000000"/>
        <rFont val="Calibri"/>
      </rPr>
      <t xml:space="preserve">Does Not Meet Expectations: </t>
    </r>
    <r>
      <rPr>
        <sz val="12"/>
        <color rgb="FF000000"/>
        <rFont val="Calibri"/>
      </rPr>
      <t xml:space="preserve">Any section receives a rating of "Does Not Meet Expectations" 
OR  
</t>
    </r>
    <r>
      <rPr>
        <b/>
        <sz val="12"/>
        <color rgb="FF000000"/>
        <rFont val="Calibri"/>
      </rPr>
      <t>More than two sections</t>
    </r>
    <r>
      <rPr>
        <sz val="12"/>
        <color rgb="FF000000"/>
        <rFont val="Calibri"/>
      </rPr>
      <t xml:space="preserve"> receive a rating of "Partially meets expectations."			</t>
    </r>
  </si>
  <si>
    <t>Fourth Grade</t>
  </si>
  <si>
    <t>Section</t>
  </si>
  <si>
    <t>Score</t>
  </si>
  <si>
    <t>Total Available</t>
  </si>
  <si>
    <t>Criteria</t>
  </si>
  <si>
    <t>Section Rating</t>
  </si>
  <si>
    <t>1: Foundational Reading Skills</t>
  </si>
  <si>
    <t>out of 7 points</t>
  </si>
  <si>
    <t>5 - 7 points = Meets Expectations</t>
  </si>
  <si>
    <t>3 - 4 points = Partially Meets Expectations</t>
  </si>
  <si>
    <t>0 - 2 points = Does Not Meet Expectations</t>
  </si>
  <si>
    <t xml:space="preserve">2: Vocabulary </t>
  </si>
  <si>
    <t>out of 10 points</t>
  </si>
  <si>
    <t>8 - 10 points = Meets Expectations</t>
  </si>
  <si>
    <t>6 - 7 points = Partially Meets Expectations</t>
  </si>
  <si>
    <t>0 - 5 points = Does Not Meet Expectations</t>
  </si>
  <si>
    <t>3: Fluency</t>
  </si>
  <si>
    <t xml:space="preserve">out of 4 points </t>
  </si>
  <si>
    <t>3 - 4 points = Meets Expectations</t>
  </si>
  <si>
    <t>1 - 2 points = Partially Meets Expectations</t>
  </si>
  <si>
    <t>0 points = Does Not Meet Expectations</t>
  </si>
  <si>
    <t>4: Developing Comprehension and Background Knowledge</t>
  </si>
  <si>
    <t>out of 13 points</t>
  </si>
  <si>
    <t>11 - 13 points = Meets Expectations</t>
  </si>
  <si>
    <t>8 - 10 points = Partially Meets Expectations</t>
  </si>
  <si>
    <t>0 - 7 points = Does Not Meet Expectations</t>
  </si>
  <si>
    <t>5: Writing</t>
  </si>
  <si>
    <t xml:space="preserve">out of 9 points </t>
  </si>
  <si>
    <t>8 - 9 points = Meets Expectations</t>
  </si>
  <si>
    <t>Overall Grade Level Rating</t>
  </si>
  <si>
    <t>Fifth Grade</t>
  </si>
  <si>
    <t>Core Instructional Program Final Summary Phase II</t>
  </si>
  <si>
    <t>Grade</t>
  </si>
  <si>
    <t>Rating</t>
  </si>
  <si>
    <t>Overall</t>
  </si>
  <si>
    <t>Recommended for grades: 4 &amp;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</si>
</sst>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sz val="11"/>
      <color theme="1"/>
      <name val="Calibri"/>
      <family val="2"/>
      <scheme val="minor"/>
    </font>
    <font>
      <sz val="11"/>
      <color theme="1"/>
      <name val="Calibri"/>
      <family val="2"/>
    </font>
    <font>
      <b/>
      <sz val="14"/>
      <color rgb="FF000000"/>
      <name val="Calibri"/>
      <family val="2"/>
    </font>
    <font>
      <sz val="12"/>
      <color rgb="FF000000"/>
      <name val="Calibri"/>
      <family val="2"/>
    </font>
    <font>
      <b/>
      <u/>
      <sz val="12"/>
      <color rgb="FF000000"/>
      <name val="Calibri"/>
      <family val="2"/>
    </font>
    <font>
      <b/>
      <sz val="12"/>
      <color theme="1"/>
      <name val="Calibri"/>
      <family val="2"/>
    </font>
    <font>
      <b/>
      <u/>
      <sz val="12"/>
      <color theme="1"/>
      <name val="Calibri"/>
      <family val="2"/>
    </font>
    <font>
      <sz val="12"/>
      <color theme="1"/>
      <name val="Calibri"/>
      <family val="2"/>
    </font>
    <font>
      <b/>
      <sz val="12"/>
      <color rgb="FF000000"/>
      <name val="Calibri"/>
      <family val="2"/>
    </font>
    <font>
      <sz val="11"/>
      <color theme="1"/>
      <name val="Calibri"/>
      <family val="2"/>
    </font>
    <font>
      <i/>
      <sz val="12"/>
      <color rgb="FF000000"/>
      <name val="Calibri"/>
      <family val="2"/>
    </font>
    <font>
      <sz val="11"/>
      <name val="Calibri"/>
      <family val="2"/>
    </font>
    <font>
      <b/>
      <sz val="14"/>
      <color theme="0"/>
      <name val="Calibri"/>
      <family val="2"/>
    </font>
    <font>
      <b/>
      <sz val="12"/>
      <color theme="0"/>
      <name val="Calibri"/>
      <family val="2"/>
    </font>
    <font>
      <sz val="11"/>
      <color theme="0"/>
      <name val="Calibri"/>
      <family val="2"/>
    </font>
    <font>
      <b/>
      <sz val="12"/>
      <color rgb="FF000000"/>
      <name val="Calibri"/>
    </font>
    <font>
      <sz val="12"/>
      <color rgb="FF000000"/>
      <name val="Calibri"/>
    </font>
  </fonts>
  <fills count="9">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336B87"/>
        <bgColor rgb="FFD0E0E3"/>
      </patternFill>
    </fill>
    <fill>
      <patternFill patternType="solid">
        <fgColor rgb="FF336B87"/>
        <bgColor rgb="FFD9D9D9"/>
      </patternFill>
    </fill>
    <fill>
      <patternFill patternType="solid">
        <fgColor rgb="FFFFFFFF"/>
        <bgColor rgb="FF000000"/>
      </patternFill>
    </fill>
    <fill>
      <patternFill patternType="solid">
        <fgColor theme="0"/>
        <bgColor indexed="64"/>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diagonal/>
    </border>
    <border>
      <left style="medium">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rgb="FF000000"/>
      </right>
      <top/>
      <bottom/>
      <diagonal/>
    </border>
    <border>
      <left style="thin">
        <color indexed="64"/>
      </left>
      <right style="thin">
        <color rgb="FF000000"/>
      </right>
      <top style="thin">
        <color rgb="FF000000"/>
      </top>
      <bottom style="thin">
        <color rgb="FF000000"/>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diagonal/>
    </border>
    <border>
      <left style="thin">
        <color rgb="FF000000"/>
      </left>
      <right style="thin">
        <color rgb="FF000000"/>
      </right>
      <top/>
      <bottom style="medium">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style="thin">
        <color indexed="64"/>
      </bottom>
      <diagonal/>
    </border>
  </borders>
  <cellStyleXfs count="2">
    <xf numFmtId="0" fontId="0" fillId="0" borderId="0"/>
    <xf numFmtId="0" fontId="1" fillId="0" borderId="0"/>
  </cellStyleXfs>
  <cellXfs count="116">
    <xf numFmtId="0" fontId="0" fillId="0" borderId="0" xfId="0"/>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3" fillId="0" borderId="0" xfId="0" applyFont="1" applyAlignment="1">
      <alignment horizontal="center" vertical="center" wrapText="1"/>
    </xf>
    <xf numFmtId="0" fontId="2" fillId="0" borderId="3" xfId="0" applyFont="1" applyBorder="1" applyAlignment="1">
      <alignment horizontal="center" vertical="center" wrapText="1"/>
    </xf>
    <xf numFmtId="0" fontId="10" fillId="0" borderId="0" xfId="1" applyFont="1" applyAlignment="1">
      <alignment wrapText="1"/>
    </xf>
    <xf numFmtId="0" fontId="10" fillId="0" borderId="0" xfId="1" applyFont="1" applyAlignment="1">
      <alignment horizontal="center" vertical="center" wrapText="1"/>
    </xf>
    <xf numFmtId="0" fontId="10" fillId="0" borderId="0" xfId="0" applyFont="1"/>
    <xf numFmtId="0" fontId="14" fillId="4" borderId="2" xfId="1" applyFont="1" applyFill="1" applyBorder="1" applyAlignment="1">
      <alignment horizontal="center" vertical="center" wrapText="1"/>
    </xf>
    <xf numFmtId="0" fontId="14" fillId="6" borderId="5" xfId="0" applyFont="1" applyFill="1" applyBorder="1" applyAlignment="1">
      <alignment vertical="center" wrapText="1"/>
    </xf>
    <xf numFmtId="0" fontId="8" fillId="0" borderId="25" xfId="0" applyFont="1" applyBorder="1" applyAlignment="1">
      <alignment horizontal="center" vertical="center" wrapText="1"/>
    </xf>
    <xf numFmtId="0" fontId="8" fillId="2" borderId="25" xfId="0" applyFont="1" applyFill="1" applyBorder="1" applyAlignment="1">
      <alignment horizontal="center" vertical="center" wrapText="1"/>
    </xf>
    <xf numFmtId="0" fontId="2" fillId="0" borderId="0" xfId="1" applyFont="1" applyAlignment="1">
      <alignment wrapText="1"/>
    </xf>
    <xf numFmtId="0" fontId="2" fillId="0" borderId="0" xfId="1" applyFont="1" applyAlignment="1">
      <alignment horizontal="center" vertical="center" wrapText="1"/>
    </xf>
    <xf numFmtId="0" fontId="8" fillId="0" borderId="2" xfId="1" applyFont="1" applyBorder="1" applyAlignment="1">
      <alignment horizontal="center" vertical="center" wrapText="1"/>
    </xf>
    <xf numFmtId="0" fontId="8" fillId="2" borderId="2" xfId="1" applyFont="1" applyFill="1" applyBorder="1" applyAlignment="1">
      <alignment horizontal="center" vertical="center" wrapText="1"/>
    </xf>
    <xf numFmtId="2" fontId="8" fillId="0" borderId="2" xfId="1" applyNumberFormat="1" applyFont="1" applyBorder="1" applyAlignment="1">
      <alignment horizontal="center" vertical="center" wrapText="1"/>
    </xf>
    <xf numFmtId="0" fontId="2" fillId="0" borderId="2" xfId="1" applyFont="1" applyBorder="1" applyAlignment="1">
      <alignment vertical="center" wrapText="1"/>
    </xf>
    <xf numFmtId="0" fontId="2" fillId="0" borderId="3" xfId="1" applyFont="1" applyBorder="1" applyAlignment="1">
      <alignment horizontal="center" vertical="center" wrapText="1"/>
    </xf>
    <xf numFmtId="0" fontId="9" fillId="6" borderId="6" xfId="0" applyFont="1" applyFill="1" applyBorder="1" applyAlignment="1">
      <alignment vertical="center" wrapText="1"/>
    </xf>
    <xf numFmtId="0" fontId="9" fillId="6" borderId="7" xfId="0" applyFont="1" applyFill="1" applyBorder="1" applyAlignment="1">
      <alignment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17" xfId="0" applyFont="1" applyBorder="1" applyAlignment="1">
      <alignment vertical="center" wrapText="1"/>
    </xf>
    <xf numFmtId="0" fontId="4" fillId="0" borderId="1" xfId="0" applyFont="1" applyBorder="1" applyAlignment="1">
      <alignment vertical="center" wrapText="1"/>
    </xf>
    <xf numFmtId="0" fontId="9" fillId="0" borderId="18" xfId="0" applyFont="1" applyBorder="1" applyAlignment="1">
      <alignment horizontal="right"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3" fillId="0" borderId="0" xfId="0" applyFont="1" applyAlignment="1">
      <alignment vertical="center"/>
    </xf>
    <xf numFmtId="0" fontId="9" fillId="0" borderId="22" xfId="0" applyFont="1" applyBorder="1" applyAlignment="1">
      <alignment horizontal="center" vertical="center" wrapText="1"/>
    </xf>
    <xf numFmtId="0" fontId="14" fillId="3" borderId="8"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4" fillId="0" borderId="10" xfId="0" applyFont="1" applyBorder="1" applyAlignment="1">
      <alignment vertical="center" wrapText="1"/>
    </xf>
    <xf numFmtId="0" fontId="4" fillId="0" borderId="30" xfId="0" applyFont="1" applyBorder="1" applyAlignment="1">
      <alignment vertical="center" wrapText="1"/>
    </xf>
    <xf numFmtId="0" fontId="9" fillId="0" borderId="10" xfId="0" applyFont="1" applyBorder="1" applyAlignment="1">
      <alignment horizontal="center" vertical="center" wrapText="1"/>
    </xf>
    <xf numFmtId="0" fontId="9" fillId="0" borderId="23" xfId="0" applyFont="1" applyBorder="1" applyAlignment="1">
      <alignment horizontal="center" vertical="center" wrapText="1"/>
    </xf>
    <xf numFmtId="0" fontId="8" fillId="8" borderId="2" xfId="1" applyFont="1" applyFill="1" applyBorder="1" applyAlignment="1">
      <alignment horizontal="center" vertical="center" wrapText="1"/>
    </xf>
    <xf numFmtId="0" fontId="2" fillId="0" borderId="0" xfId="0" applyFont="1"/>
    <xf numFmtId="0" fontId="14" fillId="4" borderId="2" xfId="1" applyFont="1" applyFill="1" applyBorder="1" applyAlignment="1">
      <alignment horizontal="center" vertical="top" wrapText="1"/>
    </xf>
    <xf numFmtId="0" fontId="4" fillId="0" borderId="2" xfId="0" applyFont="1" applyBorder="1" applyAlignment="1">
      <alignment vertical="top" wrapText="1"/>
    </xf>
    <xf numFmtId="0" fontId="4" fillId="8" borderId="14" xfId="0" applyFont="1" applyFill="1" applyBorder="1" applyAlignment="1">
      <alignment vertical="top" wrapText="1"/>
    </xf>
    <xf numFmtId="0" fontId="4" fillId="0" borderId="14" xfId="0" applyFont="1" applyBorder="1" applyAlignment="1">
      <alignment vertical="top" wrapText="1"/>
    </xf>
    <xf numFmtId="0" fontId="6" fillId="0" borderId="3" xfId="1" applyFont="1" applyBorder="1" applyAlignment="1">
      <alignment horizontal="right" vertical="top" wrapText="1"/>
    </xf>
    <xf numFmtId="0" fontId="9" fillId="0" borderId="14" xfId="0" applyFont="1" applyBorder="1" applyAlignment="1">
      <alignment vertical="top" wrapText="1"/>
    </xf>
    <xf numFmtId="0" fontId="4" fillId="7" borderId="3" xfId="0" applyFont="1" applyFill="1" applyBorder="1" applyAlignment="1">
      <alignment vertical="top" wrapText="1"/>
    </xf>
    <xf numFmtId="0" fontId="4" fillId="7" borderId="18" xfId="0" applyFont="1" applyFill="1" applyBorder="1" applyAlignment="1">
      <alignment vertical="top" wrapText="1"/>
    </xf>
    <xf numFmtId="0" fontId="4" fillId="0" borderId="18" xfId="0" applyFont="1" applyBorder="1" applyAlignment="1">
      <alignment vertical="top" wrapText="1"/>
    </xf>
    <xf numFmtId="0" fontId="2" fillId="0" borderId="0" xfId="1" applyFont="1" applyAlignment="1">
      <alignment vertical="top" wrapText="1"/>
    </xf>
    <xf numFmtId="0" fontId="10" fillId="0" borderId="0" xfId="1" applyFont="1" applyAlignment="1">
      <alignment vertical="top" wrapText="1"/>
    </xf>
    <xf numFmtId="0" fontId="8" fillId="2" borderId="3" xfId="1" applyFont="1" applyFill="1" applyBorder="1" applyAlignment="1">
      <alignment horizontal="center" vertical="center" wrapText="1"/>
    </xf>
    <xf numFmtId="0" fontId="4" fillId="7" borderId="2" xfId="0" applyFont="1" applyFill="1" applyBorder="1" applyAlignment="1">
      <alignment vertical="top" wrapText="1"/>
    </xf>
    <xf numFmtId="0" fontId="4" fillId="7" borderId="14" xfId="0" applyFont="1" applyFill="1" applyBorder="1" applyAlignment="1">
      <alignment vertical="top" wrapText="1"/>
    </xf>
    <xf numFmtId="0" fontId="4" fillId="8" borderId="2" xfId="0" applyFont="1" applyFill="1" applyBorder="1" applyAlignment="1">
      <alignment vertical="top" wrapText="1"/>
    </xf>
    <xf numFmtId="0" fontId="3" fillId="0" borderId="21" xfId="0" applyFont="1" applyBorder="1" applyAlignment="1">
      <alignment vertical="center"/>
    </xf>
    <xf numFmtId="0" fontId="8" fillId="0" borderId="10" xfId="1" applyFont="1" applyBorder="1" applyAlignment="1">
      <alignment horizontal="center" vertical="center" wrapText="1"/>
    </xf>
    <xf numFmtId="0" fontId="4" fillId="7" borderId="2" xfId="0" applyFont="1" applyFill="1" applyBorder="1" applyAlignment="1">
      <alignment horizontal="center" vertical="center"/>
    </xf>
    <xf numFmtId="0" fontId="4" fillId="7" borderId="14" xfId="0" applyFont="1" applyFill="1" applyBorder="1" applyAlignment="1">
      <alignment horizontal="center" vertical="center"/>
    </xf>
    <xf numFmtId="0" fontId="4" fillId="0" borderId="14" xfId="0" applyFont="1" applyBorder="1" applyAlignment="1">
      <alignment horizontal="center" vertical="center"/>
    </xf>
    <xf numFmtId="0" fontId="2" fillId="0" borderId="2" xfId="1" applyFont="1" applyBorder="1" applyAlignment="1">
      <alignment horizontal="center" vertical="center" wrapText="1"/>
    </xf>
    <xf numFmtId="0" fontId="2" fillId="0" borderId="21" xfId="1" applyFont="1" applyBorder="1" applyAlignment="1">
      <alignment horizontal="center" vertical="center" wrapText="1"/>
    </xf>
    <xf numFmtId="0" fontId="10" fillId="0" borderId="21" xfId="1" applyFont="1" applyBorder="1" applyAlignment="1">
      <alignment horizontal="center" vertical="center" wrapText="1"/>
    </xf>
    <xf numFmtId="0" fontId="3" fillId="0" borderId="24" xfId="0" applyFont="1" applyBorder="1" applyAlignment="1">
      <alignment wrapText="1"/>
    </xf>
    <xf numFmtId="0" fontId="2" fillId="0" borderId="21" xfId="0" applyFont="1" applyBorder="1" applyAlignment="1">
      <alignment horizontal="center" vertical="center" wrapText="1"/>
    </xf>
    <xf numFmtId="0" fontId="8" fillId="2" borderId="31" xfId="0" applyFont="1" applyFill="1" applyBorder="1" applyAlignment="1">
      <alignment horizontal="center" vertical="center" wrapText="1"/>
    </xf>
    <xf numFmtId="0" fontId="8" fillId="0" borderId="21" xfId="0" applyFont="1" applyBorder="1" applyAlignment="1">
      <alignment horizontal="center" vertical="center" wrapText="1"/>
    </xf>
    <xf numFmtId="0" fontId="2" fillId="0" borderId="32" xfId="0" applyFont="1" applyBorder="1" applyAlignment="1">
      <alignment horizontal="center" vertical="center" wrapText="1"/>
    </xf>
    <xf numFmtId="0" fontId="10" fillId="0" borderId="21" xfId="0" applyFont="1" applyBorder="1" applyAlignment="1">
      <alignment horizontal="center" vertical="center" wrapText="1"/>
    </xf>
    <xf numFmtId="0" fontId="8" fillId="0" borderId="18" xfId="0" applyFont="1" applyBorder="1" applyAlignment="1">
      <alignment horizontal="center" vertical="center" wrapText="1"/>
    </xf>
    <xf numFmtId="0" fontId="17" fillId="0" borderId="2" xfId="0" applyFont="1" applyBorder="1" applyAlignment="1">
      <alignment vertical="top" wrapText="1"/>
    </xf>
    <xf numFmtId="0" fontId="2" fillId="0" borderId="18" xfId="0" applyFont="1" applyBorder="1" applyAlignment="1">
      <alignment horizontal="center" vertical="center" wrapText="1"/>
    </xf>
    <xf numFmtId="0" fontId="3" fillId="0" borderId="12" xfId="0" applyFont="1" applyBorder="1" applyAlignment="1">
      <alignment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wrapText="1"/>
    </xf>
    <xf numFmtId="0" fontId="13" fillId="3" borderId="16"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3" fillId="0" borderId="0" xfId="0" applyFont="1" applyAlignment="1">
      <alignment wrapText="1"/>
    </xf>
    <xf numFmtId="0" fontId="13" fillId="3" borderId="0" xfId="0" applyFont="1" applyFill="1" applyAlignment="1">
      <alignment horizontal="center" vertical="center" wrapText="1"/>
    </xf>
    <xf numFmtId="0" fontId="3" fillId="8" borderId="0" xfId="0" applyFont="1" applyFill="1" applyAlignment="1">
      <alignment wrapText="1"/>
    </xf>
    <xf numFmtId="0" fontId="4" fillId="0" borderId="0" xfId="1" applyFont="1" applyAlignment="1">
      <alignment horizontal="left" vertical="top" wrapText="1"/>
    </xf>
    <xf numFmtId="0" fontId="6" fillId="0" borderId="0" xfId="1" applyFont="1" applyAlignment="1">
      <alignment horizontal="left" vertical="top" wrapText="1"/>
    </xf>
    <xf numFmtId="0" fontId="8" fillId="0" borderId="0" xfId="1" applyFont="1" applyAlignment="1">
      <alignment horizontal="left" vertical="top" wrapText="1"/>
    </xf>
    <xf numFmtId="0" fontId="3" fillId="0" borderId="0" xfId="0" applyFont="1" applyAlignment="1">
      <alignment horizontal="right" wrapText="1"/>
    </xf>
    <xf numFmtId="0" fontId="3" fillId="0" borderId="0" xfId="0" applyFont="1" applyAlignment="1">
      <alignment vertical="center" wrapText="1"/>
    </xf>
    <xf numFmtId="0" fontId="13" fillId="5" borderId="0" xfId="0" applyFont="1" applyFill="1" applyBorder="1" applyAlignment="1">
      <alignment vertical="center"/>
    </xf>
    <xf numFmtId="0" fontId="15" fillId="3" borderId="0" xfId="0" applyFont="1" applyFill="1" applyBorder="1" applyAlignment="1"/>
    <xf numFmtId="0" fontId="15" fillId="3" borderId="21" xfId="0" applyFont="1" applyFill="1" applyBorder="1" applyAlignment="1"/>
    <xf numFmtId="0" fontId="4" fillId="0" borderId="0" xfId="0" applyFont="1" applyBorder="1" applyAlignment="1">
      <alignment vertical="center" wrapText="1"/>
    </xf>
    <xf numFmtId="0" fontId="2" fillId="0" borderId="0" xfId="0" applyFont="1" applyBorder="1" applyAlignment="1"/>
    <xf numFmtId="0" fontId="2" fillId="0" borderId="21" xfId="0" applyFont="1" applyBorder="1" applyAlignment="1"/>
    <xf numFmtId="0" fontId="17" fillId="0" borderId="0" xfId="0" applyFont="1" applyBorder="1" applyAlignment="1" applyProtection="1">
      <alignment vertical="top" wrapText="1"/>
      <protection locked="0"/>
    </xf>
    <xf numFmtId="0" fontId="2" fillId="0" borderId="0" xfId="0" applyFont="1" applyBorder="1" applyAlignment="1" applyProtection="1">
      <alignment vertical="top"/>
      <protection locked="0"/>
    </xf>
    <xf numFmtId="0" fontId="2" fillId="0" borderId="21" xfId="0" applyFont="1" applyBorder="1" applyAlignment="1" applyProtection="1">
      <alignment vertical="top"/>
      <protection locked="0"/>
    </xf>
    <xf numFmtId="0" fontId="4" fillId="0" borderId="29" xfId="0" applyFont="1" applyBorder="1" applyAlignment="1">
      <alignment vertical="center" wrapText="1"/>
    </xf>
    <xf numFmtId="0" fontId="12" fillId="0" borderId="27" xfId="0" applyFont="1" applyBorder="1" applyAlignment="1"/>
    <xf numFmtId="0" fontId="12" fillId="0" borderId="28" xfId="0" applyFont="1" applyBorder="1" applyAlignment="1"/>
    <xf numFmtId="0" fontId="9" fillId="0" borderId="20" xfId="0" applyFont="1" applyBorder="1" applyAlignment="1">
      <alignment horizontal="center" vertical="center" wrapText="1"/>
    </xf>
    <xf numFmtId="0" fontId="12" fillId="0" borderId="21" xfId="0" applyFont="1" applyBorder="1" applyAlignment="1"/>
    <xf numFmtId="0" fontId="12" fillId="0" borderId="18" xfId="0" applyFont="1" applyBorder="1" applyAlignment="1"/>
    <xf numFmtId="0" fontId="4" fillId="0" borderId="10" xfId="0" applyFont="1" applyBorder="1" applyAlignment="1">
      <alignment horizontal="center" vertical="center" wrapText="1"/>
    </xf>
    <xf numFmtId="0" fontId="12" fillId="0" borderId="12" xfId="0" applyFont="1" applyBorder="1" applyAlignment="1"/>
    <xf numFmtId="0" fontId="12" fillId="0" borderId="14" xfId="0" applyFont="1" applyBorder="1" applyAlignment="1"/>
    <xf numFmtId="0" fontId="4" fillId="0" borderId="11" xfId="0" applyFont="1" applyBorder="1" applyAlignment="1">
      <alignment vertical="center" wrapText="1"/>
    </xf>
    <xf numFmtId="0" fontId="12" fillId="0" borderId="13" xfId="0" applyFont="1" applyBorder="1" applyAlignment="1"/>
    <xf numFmtId="0" fontId="12" fillId="0" borderId="15" xfId="0" applyFont="1" applyBorder="1" applyAlignment="1"/>
    <xf numFmtId="0" fontId="4" fillId="0" borderId="19" xfId="0" applyFont="1" applyBorder="1" applyAlignment="1">
      <alignment horizontal="center" vertical="center" wrapText="1"/>
    </xf>
    <xf numFmtId="0" fontId="2" fillId="0" borderId="0" xfId="0" applyFont="1" applyAlignment="1"/>
    <xf numFmtId="0" fontId="12" fillId="0" borderId="1" xfId="0" applyFont="1" applyBorder="1" applyAlignment="1"/>
    <xf numFmtId="0" fontId="4" fillId="0" borderId="26" xfId="0" applyFont="1" applyBorder="1" applyAlignment="1">
      <alignment vertical="center" wrapText="1"/>
    </xf>
  </cellXfs>
  <cellStyles count="2">
    <cellStyle name="Normal" xfId="0" builtinId="0"/>
    <cellStyle name="Normal 2" xfId="1" xr:uid="{EEE2CD22-3595-F842-96E8-734E04886D3D}"/>
  </cellStyles>
  <dxfs count="0"/>
  <tableStyles count="0" defaultTableStyle="TableStyleMedium2" defaultPivotStyle="PivotStyleLight16"/>
  <colors>
    <mruColors>
      <color rgb="FFD9EAD3"/>
      <color rgb="FF336B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A763-2B52-4323-8873-7382B5970E7E}">
  <dimension ref="A1:Z115"/>
  <sheetViews>
    <sheetView showGridLines="0" topLeftCell="A78" zoomScale="90" zoomScaleNormal="90" workbookViewId="0">
      <selection activeCell="A80" sqref="A80"/>
    </sheetView>
  </sheetViews>
  <sheetFormatPr defaultColWidth="0" defaultRowHeight="15" zeroHeight="1"/>
  <cols>
    <col min="1" max="1" width="12.7109375" style="5" customWidth="1"/>
    <col min="2" max="2" width="248.140625" style="53" customWidth="1"/>
    <col min="3" max="3" width="24.140625" style="65" customWidth="1"/>
    <col min="4" max="4" width="28.42578125" style="71" customWidth="1"/>
    <col min="5" max="23" width="8.42578125" style="5" hidden="1" customWidth="1"/>
    <col min="24" max="16384" width="0" style="5" hidden="1"/>
  </cols>
  <sheetData>
    <row r="1" spans="1:26" ht="68.25" customHeight="1">
      <c r="A1" s="84" t="s">
        <v>0</v>
      </c>
      <c r="B1" s="84"/>
      <c r="C1" s="84"/>
      <c r="D1" s="81" t="s">
        <v>1</v>
      </c>
      <c r="E1" s="12"/>
      <c r="F1" s="12"/>
      <c r="G1" s="12"/>
      <c r="H1" s="12"/>
      <c r="I1" s="12"/>
      <c r="J1" s="12"/>
      <c r="K1" s="12"/>
      <c r="L1" s="12"/>
      <c r="M1" s="12"/>
      <c r="N1" s="12"/>
      <c r="O1" s="12"/>
      <c r="P1" s="12"/>
      <c r="Q1" s="12"/>
      <c r="R1" s="12"/>
      <c r="S1" s="12"/>
      <c r="T1" s="12"/>
      <c r="U1" s="12"/>
      <c r="V1" s="12"/>
      <c r="W1" s="12"/>
      <c r="X1" s="12"/>
      <c r="Y1" s="12"/>
      <c r="Z1" s="12"/>
    </row>
    <row r="2" spans="1:26" ht="18.95" customHeight="1">
      <c r="A2" s="85" t="s">
        <v>2</v>
      </c>
      <c r="B2" s="85"/>
      <c r="C2" s="85"/>
      <c r="D2" s="75" t="s">
        <v>3</v>
      </c>
      <c r="E2" s="12"/>
      <c r="F2" s="12"/>
      <c r="G2" s="12"/>
      <c r="H2" s="12"/>
      <c r="I2" s="12"/>
      <c r="J2" s="12"/>
      <c r="K2" s="12"/>
      <c r="L2" s="12"/>
      <c r="M2" s="12"/>
      <c r="N2" s="12"/>
      <c r="O2" s="12"/>
      <c r="P2" s="12"/>
      <c r="Q2" s="12"/>
      <c r="R2" s="12"/>
      <c r="S2" s="12"/>
      <c r="T2" s="12"/>
      <c r="U2" s="12"/>
      <c r="V2" s="12"/>
      <c r="W2" s="12"/>
      <c r="X2" s="12"/>
      <c r="Y2" s="12"/>
      <c r="Z2" s="12"/>
    </row>
    <row r="3" spans="1:26" ht="18.95" customHeight="1">
      <c r="A3" s="85" t="s">
        <v>4</v>
      </c>
      <c r="B3" s="85"/>
      <c r="C3" s="85"/>
      <c r="D3" s="75" t="s">
        <v>5</v>
      </c>
      <c r="E3" s="12"/>
      <c r="F3" s="12"/>
      <c r="G3" s="12"/>
      <c r="H3" s="12"/>
      <c r="I3" s="12"/>
      <c r="J3" s="12"/>
      <c r="K3" s="12"/>
      <c r="L3" s="12"/>
      <c r="M3" s="12"/>
      <c r="N3" s="12"/>
      <c r="O3" s="12"/>
      <c r="P3" s="12"/>
      <c r="Q3" s="12"/>
      <c r="R3" s="12"/>
      <c r="S3" s="12"/>
      <c r="T3" s="12"/>
      <c r="U3" s="12"/>
      <c r="V3" s="12"/>
      <c r="W3" s="12"/>
      <c r="X3" s="12"/>
      <c r="Y3" s="12"/>
      <c r="Z3" s="12"/>
    </row>
    <row r="4" spans="1:26" ht="20.100000000000001" customHeight="1">
      <c r="A4" s="85" t="s">
        <v>6</v>
      </c>
      <c r="B4" s="85"/>
      <c r="C4" s="85"/>
      <c r="D4" s="75" t="s">
        <v>7</v>
      </c>
      <c r="E4" s="12"/>
      <c r="F4" s="12"/>
      <c r="G4" s="12"/>
      <c r="H4" s="12"/>
      <c r="I4" s="12"/>
      <c r="J4" s="12"/>
      <c r="K4" s="12"/>
      <c r="L4" s="12"/>
      <c r="M4" s="12"/>
      <c r="N4" s="12"/>
      <c r="O4" s="12"/>
      <c r="P4" s="12"/>
      <c r="Q4" s="12"/>
      <c r="R4" s="12"/>
      <c r="S4" s="12"/>
      <c r="T4" s="12"/>
      <c r="U4" s="12"/>
      <c r="V4" s="12"/>
      <c r="W4" s="12"/>
      <c r="X4" s="12"/>
      <c r="Y4" s="12"/>
      <c r="Z4" s="12"/>
    </row>
    <row r="5" spans="1:26" ht="18.95" customHeight="1">
      <c r="A5" s="85" t="s">
        <v>8</v>
      </c>
      <c r="B5" s="85"/>
      <c r="C5" s="85"/>
      <c r="D5" s="76"/>
      <c r="E5" s="12"/>
      <c r="F5" s="12"/>
      <c r="G5" s="12"/>
      <c r="H5" s="12"/>
      <c r="I5" s="12"/>
      <c r="J5" s="12"/>
      <c r="K5" s="12"/>
      <c r="L5" s="12"/>
      <c r="M5" s="12"/>
      <c r="N5" s="12"/>
      <c r="O5" s="12"/>
      <c r="P5" s="12"/>
      <c r="Q5" s="12"/>
      <c r="R5" s="12"/>
      <c r="S5" s="12"/>
      <c r="T5" s="12"/>
      <c r="U5" s="12"/>
      <c r="V5" s="12"/>
      <c r="W5" s="12"/>
      <c r="X5" s="12"/>
      <c r="Y5" s="12"/>
      <c r="Z5" s="12"/>
    </row>
    <row r="6" spans="1:26" ht="18.75" customHeight="1">
      <c r="A6" s="83" t="s">
        <v>9</v>
      </c>
      <c r="B6" s="83"/>
      <c r="C6" s="83"/>
      <c r="D6" s="76" t="s">
        <v>10</v>
      </c>
      <c r="E6" s="12"/>
      <c r="F6" s="12"/>
      <c r="G6" s="12"/>
      <c r="H6" s="12"/>
      <c r="I6" s="12"/>
      <c r="J6" s="12"/>
      <c r="K6" s="12"/>
      <c r="L6" s="12"/>
      <c r="M6" s="12"/>
      <c r="N6" s="12"/>
      <c r="O6" s="12"/>
      <c r="P6" s="12"/>
      <c r="Q6" s="12"/>
      <c r="R6" s="12"/>
      <c r="S6" s="12"/>
      <c r="T6" s="12"/>
      <c r="U6" s="12"/>
      <c r="V6" s="12"/>
      <c r="W6" s="12"/>
      <c r="X6" s="12"/>
      <c r="Y6" s="12"/>
      <c r="Z6" s="12"/>
    </row>
    <row r="7" spans="1:26" ht="18.95" customHeight="1">
      <c r="A7" s="89" t="s">
        <v>11</v>
      </c>
      <c r="B7" s="89"/>
      <c r="C7" s="78" t="s">
        <v>12</v>
      </c>
      <c r="D7" s="77"/>
      <c r="E7" s="12"/>
      <c r="F7" s="12"/>
      <c r="G7" s="12"/>
      <c r="H7" s="12"/>
      <c r="I7" s="12"/>
      <c r="J7" s="12"/>
      <c r="K7" s="12"/>
      <c r="L7" s="12"/>
      <c r="M7" s="12"/>
      <c r="N7" s="12"/>
      <c r="O7" s="12"/>
      <c r="P7" s="12"/>
      <c r="Q7" s="12"/>
      <c r="R7" s="12"/>
      <c r="S7" s="12"/>
      <c r="T7" s="12"/>
      <c r="U7" s="12"/>
      <c r="V7" s="12"/>
      <c r="W7" s="12"/>
      <c r="X7" s="12"/>
      <c r="Y7" s="12"/>
      <c r="Z7" s="12"/>
    </row>
    <row r="8" spans="1:26" ht="39.75" customHeight="1">
      <c r="A8" s="84" t="s">
        <v>13</v>
      </c>
      <c r="B8" s="84"/>
      <c r="C8" s="84"/>
      <c r="D8" s="81" t="s">
        <v>14</v>
      </c>
      <c r="E8" s="12"/>
      <c r="F8" s="12"/>
      <c r="G8" s="12"/>
      <c r="H8" s="12"/>
      <c r="I8" s="12"/>
      <c r="J8" s="12"/>
      <c r="K8" s="12"/>
      <c r="L8" s="12"/>
      <c r="M8" s="12"/>
      <c r="N8" s="12"/>
      <c r="O8" s="12"/>
      <c r="P8" s="12"/>
      <c r="Q8" s="12"/>
      <c r="R8" s="12"/>
      <c r="S8" s="12"/>
      <c r="T8" s="12"/>
      <c r="U8" s="12"/>
      <c r="V8" s="12"/>
      <c r="W8" s="12"/>
      <c r="X8" s="12"/>
      <c r="Y8" s="12"/>
      <c r="Z8" s="12"/>
    </row>
    <row r="9" spans="1:26" ht="30.75" customHeight="1">
      <c r="A9" s="86" t="s">
        <v>15</v>
      </c>
      <c r="B9" s="86"/>
      <c r="C9" s="86"/>
      <c r="D9" s="79"/>
      <c r="E9" s="12"/>
      <c r="F9" s="12"/>
      <c r="G9" s="12"/>
      <c r="H9" s="12"/>
      <c r="I9" s="12"/>
      <c r="J9" s="12"/>
      <c r="K9" s="12"/>
      <c r="L9" s="12"/>
      <c r="M9" s="12"/>
      <c r="N9" s="12"/>
      <c r="O9" s="12"/>
      <c r="P9" s="12"/>
      <c r="Q9" s="12"/>
      <c r="R9" s="12"/>
      <c r="S9" s="12"/>
      <c r="T9" s="12"/>
      <c r="U9" s="12"/>
      <c r="V9" s="12"/>
      <c r="W9" s="12"/>
      <c r="X9" s="12"/>
      <c r="Y9" s="12"/>
      <c r="Z9" s="12"/>
    </row>
    <row r="10" spans="1:26" ht="32.25" customHeight="1">
      <c r="A10" s="87" t="s">
        <v>16</v>
      </c>
      <c r="B10" s="87"/>
      <c r="C10" s="87"/>
      <c r="D10" s="79"/>
      <c r="E10" s="12"/>
      <c r="F10" s="12"/>
      <c r="G10" s="12"/>
      <c r="H10" s="12"/>
      <c r="I10" s="12"/>
      <c r="J10" s="12"/>
      <c r="K10" s="12"/>
      <c r="L10" s="12"/>
      <c r="M10" s="12"/>
      <c r="N10" s="12"/>
      <c r="O10" s="12"/>
      <c r="P10" s="12"/>
      <c r="Q10" s="12"/>
      <c r="R10" s="12"/>
      <c r="S10" s="12"/>
      <c r="T10" s="12"/>
      <c r="U10" s="12"/>
      <c r="V10" s="12"/>
      <c r="W10" s="12"/>
      <c r="X10" s="12"/>
      <c r="Y10" s="12"/>
      <c r="Z10" s="12"/>
    </row>
    <row r="11" spans="1:26" ht="18.75" customHeight="1">
      <c r="A11" s="86" t="s">
        <v>17</v>
      </c>
      <c r="B11" s="86"/>
      <c r="C11" s="86"/>
      <c r="D11" s="79"/>
      <c r="E11" s="12"/>
      <c r="F11" s="12"/>
      <c r="G11" s="12"/>
      <c r="H11" s="12"/>
      <c r="I11" s="12"/>
      <c r="J11" s="12"/>
      <c r="K11" s="12"/>
      <c r="L11" s="12"/>
      <c r="M11" s="12"/>
      <c r="N11" s="12"/>
      <c r="O11" s="12"/>
      <c r="P11" s="12"/>
      <c r="Q11" s="12"/>
      <c r="R11" s="12"/>
      <c r="S11" s="12"/>
      <c r="T11" s="12"/>
      <c r="U11" s="12"/>
      <c r="V11" s="12"/>
      <c r="W11" s="12"/>
      <c r="X11" s="12"/>
      <c r="Y11" s="12"/>
      <c r="Z11" s="12"/>
    </row>
    <row r="12" spans="1:26" ht="15.75">
      <c r="A12" s="86" t="s">
        <v>18</v>
      </c>
      <c r="B12" s="88"/>
      <c r="C12" s="88"/>
      <c r="D12" s="79"/>
      <c r="E12" s="12"/>
      <c r="F12" s="12"/>
      <c r="G12" s="12"/>
      <c r="H12" s="12"/>
      <c r="I12" s="12"/>
      <c r="J12" s="12"/>
      <c r="K12" s="12"/>
      <c r="L12" s="12"/>
      <c r="M12" s="12"/>
      <c r="N12" s="12"/>
      <c r="O12" s="12"/>
      <c r="P12" s="12"/>
      <c r="Q12" s="12"/>
      <c r="R12" s="12"/>
      <c r="S12" s="12"/>
      <c r="T12" s="12"/>
      <c r="U12" s="12"/>
      <c r="V12" s="12"/>
      <c r="W12" s="12"/>
      <c r="X12" s="12"/>
      <c r="Y12" s="12"/>
      <c r="Z12" s="12"/>
    </row>
    <row r="13" spans="1:26" ht="42.75" customHeight="1">
      <c r="A13" s="8" t="s">
        <v>19</v>
      </c>
      <c r="B13" s="8" t="s">
        <v>20</v>
      </c>
      <c r="C13" s="8" t="s">
        <v>21</v>
      </c>
      <c r="D13" s="8" t="s">
        <v>22</v>
      </c>
      <c r="E13" s="12"/>
      <c r="F13" s="12"/>
      <c r="G13" s="12"/>
      <c r="H13" s="12"/>
      <c r="I13" s="12"/>
      <c r="J13" s="12"/>
      <c r="K13" s="12"/>
      <c r="L13" s="12"/>
      <c r="M13" s="12"/>
      <c r="N13" s="12"/>
      <c r="O13" s="12"/>
      <c r="P13" s="12"/>
      <c r="Q13" s="12"/>
      <c r="R13" s="12"/>
      <c r="S13" s="12"/>
      <c r="T13" s="12"/>
      <c r="U13" s="12"/>
      <c r="V13" s="12"/>
      <c r="W13" s="12"/>
      <c r="X13" s="12"/>
      <c r="Y13" s="12"/>
      <c r="Z13" s="12"/>
    </row>
    <row r="14" spans="1:26" ht="34.5" customHeight="1">
      <c r="A14" s="14">
        <v>1.1000000000000001</v>
      </c>
      <c r="B14" s="44" t="s">
        <v>23</v>
      </c>
      <c r="C14" s="15" t="s">
        <v>24</v>
      </c>
      <c r="D14" s="68" t="s">
        <v>24</v>
      </c>
      <c r="E14" s="12"/>
      <c r="F14" s="12"/>
      <c r="G14" s="12"/>
      <c r="H14" s="12"/>
      <c r="I14" s="12"/>
      <c r="J14" s="12"/>
      <c r="K14" s="12"/>
      <c r="L14" s="12"/>
      <c r="M14" s="12"/>
      <c r="N14" s="12"/>
      <c r="O14" s="12"/>
      <c r="P14" s="12"/>
      <c r="Q14" s="12"/>
      <c r="R14" s="12"/>
      <c r="S14" s="12"/>
      <c r="T14" s="12"/>
      <c r="U14" s="12"/>
      <c r="V14" s="12"/>
      <c r="W14" s="12"/>
      <c r="X14" s="12"/>
      <c r="Y14" s="12"/>
      <c r="Z14" s="12"/>
    </row>
    <row r="15" spans="1:26" ht="34.5" customHeight="1">
      <c r="A15" s="14">
        <v>1.2</v>
      </c>
      <c r="B15" s="45" t="s">
        <v>25</v>
      </c>
      <c r="C15" s="15" t="s">
        <v>26</v>
      </c>
      <c r="D15" s="11" t="s">
        <v>26</v>
      </c>
      <c r="E15" s="12"/>
      <c r="F15" s="12"/>
      <c r="G15" s="12"/>
      <c r="H15" s="12"/>
      <c r="I15" s="12"/>
      <c r="J15" s="12"/>
      <c r="K15" s="12"/>
      <c r="L15" s="12"/>
      <c r="M15" s="12"/>
      <c r="N15" s="12"/>
      <c r="O15" s="12"/>
      <c r="P15" s="12"/>
      <c r="Q15" s="12"/>
      <c r="R15" s="12"/>
      <c r="S15" s="12"/>
      <c r="T15" s="12"/>
      <c r="U15" s="12"/>
      <c r="V15" s="12"/>
      <c r="W15" s="12"/>
      <c r="X15" s="12"/>
      <c r="Y15" s="12"/>
      <c r="Z15" s="12"/>
    </row>
    <row r="16" spans="1:26" ht="39.75" customHeight="1">
      <c r="A16" s="14">
        <v>1.3</v>
      </c>
      <c r="B16" s="45" t="s">
        <v>27</v>
      </c>
      <c r="C16" s="15" t="s">
        <v>26</v>
      </c>
      <c r="D16" s="10" t="s">
        <v>26</v>
      </c>
      <c r="E16" s="12"/>
      <c r="F16" s="12"/>
      <c r="G16" s="12"/>
      <c r="H16" s="12"/>
      <c r="I16" s="12"/>
      <c r="J16" s="12"/>
      <c r="K16" s="12"/>
      <c r="L16" s="12"/>
      <c r="M16" s="12"/>
      <c r="N16" s="12"/>
      <c r="O16" s="12"/>
      <c r="P16" s="12"/>
      <c r="Q16" s="12"/>
      <c r="R16" s="12"/>
      <c r="S16" s="12"/>
      <c r="T16" s="12"/>
      <c r="U16" s="12"/>
      <c r="V16" s="12"/>
      <c r="W16" s="12"/>
      <c r="X16" s="12"/>
      <c r="Y16" s="12"/>
      <c r="Z16" s="12"/>
    </row>
    <row r="17" spans="1:26" ht="29.25" customHeight="1">
      <c r="A17" s="14">
        <v>1.4</v>
      </c>
      <c r="B17" s="46" t="s">
        <v>28</v>
      </c>
      <c r="C17" s="15" t="s">
        <v>24</v>
      </c>
      <c r="D17" s="10" t="s">
        <v>24</v>
      </c>
      <c r="E17" s="12"/>
      <c r="F17" s="12"/>
      <c r="G17" s="12"/>
      <c r="H17" s="12"/>
      <c r="I17" s="12"/>
      <c r="J17" s="12"/>
      <c r="K17" s="12"/>
      <c r="L17" s="12"/>
      <c r="M17" s="12"/>
      <c r="N17" s="12"/>
      <c r="O17" s="12"/>
      <c r="P17" s="12"/>
      <c r="Q17" s="12"/>
      <c r="R17" s="12"/>
      <c r="S17" s="12"/>
      <c r="T17" s="12"/>
      <c r="U17" s="12"/>
      <c r="V17" s="12"/>
      <c r="W17" s="12"/>
      <c r="X17" s="12"/>
      <c r="Y17" s="12"/>
      <c r="Z17" s="12"/>
    </row>
    <row r="18" spans="1:26" ht="34.5" customHeight="1">
      <c r="A18" s="14">
        <v>1.5</v>
      </c>
      <c r="B18" s="45" t="s">
        <v>29</v>
      </c>
      <c r="C18" s="15" t="s">
        <v>26</v>
      </c>
      <c r="D18" s="11" t="s">
        <v>26</v>
      </c>
      <c r="E18" s="12"/>
      <c r="F18" s="12"/>
      <c r="G18" s="12"/>
      <c r="H18" s="12"/>
      <c r="I18" s="12"/>
      <c r="J18" s="12"/>
      <c r="K18" s="12"/>
      <c r="L18" s="12"/>
      <c r="M18" s="12"/>
      <c r="N18" s="12"/>
      <c r="O18" s="12"/>
      <c r="P18" s="12"/>
      <c r="Q18" s="12"/>
      <c r="R18" s="12"/>
      <c r="S18" s="12"/>
      <c r="T18" s="12"/>
      <c r="U18" s="12"/>
      <c r="V18" s="12"/>
      <c r="W18" s="12"/>
      <c r="X18" s="12"/>
      <c r="Y18" s="12"/>
      <c r="Z18" s="12"/>
    </row>
    <row r="19" spans="1:26" ht="33" customHeight="1">
      <c r="A19" s="14">
        <v>1.6</v>
      </c>
      <c r="B19" s="46" t="s">
        <v>30</v>
      </c>
      <c r="C19" s="15" t="s">
        <v>24</v>
      </c>
      <c r="D19" s="11" t="s">
        <v>24</v>
      </c>
      <c r="E19" s="12"/>
      <c r="F19" s="12"/>
      <c r="G19" s="12"/>
      <c r="H19" s="12"/>
      <c r="I19" s="12"/>
      <c r="J19" s="12"/>
      <c r="K19" s="12"/>
      <c r="L19" s="12"/>
      <c r="M19" s="12"/>
      <c r="N19" s="12"/>
      <c r="O19" s="12"/>
      <c r="P19" s="12"/>
      <c r="Q19" s="12"/>
      <c r="R19" s="12"/>
      <c r="S19" s="12"/>
      <c r="T19" s="12"/>
      <c r="U19" s="12"/>
      <c r="V19" s="12"/>
      <c r="W19" s="12"/>
      <c r="X19" s="12"/>
      <c r="Y19" s="12"/>
      <c r="Z19" s="12"/>
    </row>
    <row r="20" spans="1:26" ht="42.75" customHeight="1">
      <c r="A20" s="14">
        <v>1.7</v>
      </c>
      <c r="B20" s="46" t="s">
        <v>31</v>
      </c>
      <c r="C20" s="15" t="s">
        <v>24</v>
      </c>
      <c r="D20" s="10" t="s">
        <v>24</v>
      </c>
      <c r="E20" s="12"/>
      <c r="F20" s="12"/>
      <c r="G20" s="12"/>
      <c r="H20" s="12"/>
      <c r="I20" s="12"/>
      <c r="J20" s="12"/>
      <c r="K20" s="12"/>
      <c r="L20" s="12"/>
      <c r="M20" s="12"/>
      <c r="N20" s="12"/>
      <c r="O20" s="12"/>
      <c r="P20" s="12"/>
      <c r="Q20" s="12"/>
      <c r="R20" s="12"/>
      <c r="S20" s="12"/>
      <c r="T20" s="12"/>
      <c r="U20" s="12"/>
      <c r="V20" s="12"/>
      <c r="W20" s="12"/>
      <c r="X20" s="12"/>
      <c r="Y20" s="12"/>
      <c r="Z20" s="12"/>
    </row>
    <row r="21" spans="1:26" ht="208.5" customHeight="1">
      <c r="A21" s="14" t="s">
        <v>32</v>
      </c>
      <c r="B21" s="51" t="s">
        <v>33</v>
      </c>
      <c r="C21" s="54" t="s">
        <v>34</v>
      </c>
      <c r="D21" s="1" t="s">
        <v>34</v>
      </c>
      <c r="E21" s="12"/>
      <c r="F21" s="12"/>
      <c r="G21" s="12"/>
      <c r="H21" s="12"/>
      <c r="I21" s="12"/>
      <c r="J21" s="12"/>
      <c r="K21" s="12"/>
      <c r="L21" s="12"/>
      <c r="M21" s="12"/>
      <c r="N21" s="12"/>
      <c r="O21" s="12"/>
      <c r="P21" s="12"/>
      <c r="Q21" s="12"/>
      <c r="R21" s="12"/>
      <c r="S21" s="12"/>
      <c r="T21" s="12"/>
      <c r="U21" s="12"/>
      <c r="V21" s="12"/>
      <c r="W21" s="12"/>
      <c r="X21" s="12"/>
      <c r="Y21" s="12"/>
      <c r="Z21" s="12"/>
    </row>
    <row r="22" spans="1:26" ht="318.75" customHeight="1">
      <c r="A22" s="14" t="s">
        <v>35</v>
      </c>
      <c r="B22" s="51" t="s">
        <v>36</v>
      </c>
      <c r="C22" s="54" t="s">
        <v>34</v>
      </c>
      <c r="D22" s="1" t="s">
        <v>34</v>
      </c>
      <c r="E22" s="12"/>
      <c r="F22" s="12"/>
      <c r="G22" s="12"/>
      <c r="H22" s="12"/>
      <c r="I22" s="12"/>
      <c r="J22" s="12"/>
      <c r="K22" s="12"/>
      <c r="L22" s="12"/>
      <c r="M22" s="12"/>
      <c r="N22" s="12"/>
      <c r="O22" s="12"/>
      <c r="P22" s="12"/>
      <c r="Q22" s="12"/>
      <c r="R22" s="12"/>
      <c r="S22" s="12"/>
      <c r="T22" s="12"/>
      <c r="U22" s="12"/>
      <c r="V22" s="12"/>
      <c r="W22" s="12"/>
      <c r="X22" s="12"/>
      <c r="Y22" s="12"/>
      <c r="Z22" s="12"/>
    </row>
    <row r="23" spans="1:26" ht="249.75" customHeight="1">
      <c r="A23" s="14" t="s">
        <v>37</v>
      </c>
      <c r="B23" s="51" t="s">
        <v>38</v>
      </c>
      <c r="C23" s="54" t="s">
        <v>34</v>
      </c>
      <c r="D23" s="1" t="s">
        <v>34</v>
      </c>
      <c r="E23" s="12"/>
      <c r="F23" s="12"/>
      <c r="G23" s="12"/>
      <c r="H23" s="12"/>
      <c r="I23" s="12"/>
      <c r="J23" s="12"/>
      <c r="K23" s="12"/>
      <c r="L23" s="12"/>
      <c r="M23" s="12"/>
      <c r="N23" s="12"/>
      <c r="O23" s="12"/>
      <c r="P23" s="12"/>
      <c r="Q23" s="12"/>
      <c r="R23" s="12"/>
      <c r="S23" s="12"/>
      <c r="T23" s="12"/>
      <c r="U23" s="12"/>
      <c r="V23" s="12"/>
      <c r="W23" s="12"/>
      <c r="X23" s="12"/>
      <c r="Y23" s="12"/>
      <c r="Z23" s="12"/>
    </row>
    <row r="24" spans="1:26" ht="255.75" customHeight="1">
      <c r="A24" s="14" t="s">
        <v>39</v>
      </c>
      <c r="B24" s="51" t="s">
        <v>40</v>
      </c>
      <c r="C24" s="54" t="s">
        <v>34</v>
      </c>
      <c r="D24" s="1" t="s">
        <v>34</v>
      </c>
      <c r="E24" s="12"/>
      <c r="F24" s="12"/>
      <c r="G24" s="12"/>
      <c r="H24" s="12"/>
      <c r="I24" s="12"/>
      <c r="J24" s="12"/>
      <c r="K24" s="12"/>
      <c r="L24" s="12"/>
      <c r="M24" s="12"/>
      <c r="N24" s="12"/>
      <c r="O24" s="12"/>
      <c r="P24" s="12"/>
      <c r="Q24" s="12"/>
      <c r="R24" s="12"/>
      <c r="S24" s="12"/>
      <c r="T24" s="12"/>
      <c r="U24" s="12"/>
      <c r="V24" s="12"/>
      <c r="W24" s="12"/>
      <c r="X24" s="12"/>
      <c r="Y24" s="12"/>
      <c r="Z24" s="12"/>
    </row>
    <row r="25" spans="1:26" ht="15.95" customHeight="1">
      <c r="A25" s="17"/>
      <c r="B25" s="47" t="s">
        <v>41</v>
      </c>
      <c r="C25" s="18">
        <f>7-(COUNTIF(C14:C20,"does not meet expectations - 0 points"))</f>
        <v>4</v>
      </c>
      <c r="D25" s="2"/>
      <c r="E25" s="12"/>
      <c r="F25" s="12"/>
      <c r="G25" s="12"/>
      <c r="H25" s="12"/>
      <c r="I25" s="12"/>
      <c r="J25" s="12"/>
      <c r="K25" s="12"/>
      <c r="L25" s="12"/>
      <c r="M25" s="12"/>
      <c r="N25" s="12"/>
      <c r="O25" s="12"/>
      <c r="P25" s="12"/>
      <c r="Q25" s="12"/>
      <c r="R25" s="12"/>
      <c r="S25" s="12"/>
      <c r="T25" s="12"/>
      <c r="U25" s="12"/>
      <c r="V25" s="12"/>
      <c r="W25" s="12"/>
      <c r="X25" s="12"/>
      <c r="Y25" s="12"/>
      <c r="Z25" s="12"/>
    </row>
    <row r="26" spans="1:26" ht="37.5" customHeight="1">
      <c r="A26" s="8" t="s">
        <v>19</v>
      </c>
      <c r="B26" s="8" t="s">
        <v>42</v>
      </c>
      <c r="C26" s="8" t="s">
        <v>21</v>
      </c>
      <c r="D26" s="8" t="s">
        <v>22</v>
      </c>
      <c r="E26" s="12"/>
      <c r="F26" s="12"/>
      <c r="G26" s="12"/>
      <c r="H26" s="12"/>
      <c r="I26" s="12"/>
      <c r="J26" s="12"/>
      <c r="K26" s="12"/>
      <c r="L26" s="12"/>
      <c r="M26" s="12"/>
      <c r="N26" s="12"/>
      <c r="O26" s="12"/>
      <c r="P26" s="12"/>
      <c r="Q26" s="12"/>
      <c r="R26" s="12"/>
      <c r="S26" s="12"/>
      <c r="T26" s="12"/>
      <c r="U26" s="12"/>
      <c r="V26" s="12"/>
      <c r="W26" s="12"/>
      <c r="X26" s="12"/>
      <c r="Y26" s="12"/>
      <c r="Z26" s="12"/>
    </row>
    <row r="27" spans="1:26" ht="31.5" customHeight="1">
      <c r="A27" s="14">
        <v>2.1</v>
      </c>
      <c r="B27" s="44" t="s">
        <v>43</v>
      </c>
      <c r="C27" s="15" t="s">
        <v>24</v>
      </c>
      <c r="D27" s="1" t="s">
        <v>34</v>
      </c>
      <c r="E27" s="12"/>
      <c r="F27" s="12"/>
      <c r="G27" s="12"/>
      <c r="H27" s="12"/>
      <c r="I27" s="12"/>
      <c r="J27" s="12"/>
      <c r="K27" s="12"/>
      <c r="L27" s="12"/>
      <c r="M27" s="12"/>
      <c r="N27" s="12"/>
      <c r="O27" s="12"/>
      <c r="P27" s="12"/>
      <c r="Q27" s="12"/>
      <c r="R27" s="12"/>
      <c r="S27" s="12"/>
      <c r="T27" s="12"/>
      <c r="U27" s="12"/>
      <c r="V27" s="12"/>
      <c r="W27" s="12"/>
      <c r="X27" s="12"/>
      <c r="Y27" s="12"/>
      <c r="Z27" s="12"/>
    </row>
    <row r="28" spans="1:26" ht="39.75" customHeight="1">
      <c r="A28" s="14">
        <v>2.2000000000000002</v>
      </c>
      <c r="B28" s="48" t="s">
        <v>44</v>
      </c>
      <c r="C28" s="15" t="s">
        <v>24</v>
      </c>
      <c r="D28" s="1" t="s">
        <v>34</v>
      </c>
      <c r="E28" s="12"/>
      <c r="F28" s="12"/>
      <c r="G28" s="12"/>
      <c r="H28" s="12"/>
      <c r="I28" s="12"/>
      <c r="J28" s="12"/>
      <c r="K28" s="12"/>
      <c r="L28" s="12"/>
      <c r="M28" s="12"/>
      <c r="N28" s="12"/>
      <c r="O28" s="12"/>
      <c r="P28" s="12"/>
      <c r="Q28" s="12"/>
      <c r="R28" s="12"/>
      <c r="S28" s="12"/>
      <c r="T28" s="12"/>
      <c r="U28" s="12"/>
      <c r="V28" s="12"/>
      <c r="W28" s="12"/>
      <c r="X28" s="12"/>
      <c r="Y28" s="12"/>
      <c r="Z28" s="12"/>
    </row>
    <row r="29" spans="1:26" ht="32.25">
      <c r="A29" s="14">
        <v>2.2999999999999998</v>
      </c>
      <c r="B29" s="46" t="s">
        <v>45</v>
      </c>
      <c r="C29" s="15" t="s">
        <v>24</v>
      </c>
      <c r="D29" s="1" t="s">
        <v>34</v>
      </c>
      <c r="E29" s="12"/>
      <c r="F29" s="12"/>
      <c r="G29" s="12"/>
      <c r="H29" s="12"/>
      <c r="I29" s="12"/>
      <c r="J29" s="12"/>
      <c r="K29" s="12"/>
      <c r="L29" s="12"/>
      <c r="M29" s="12"/>
      <c r="N29" s="12"/>
      <c r="O29" s="12"/>
      <c r="P29" s="12"/>
      <c r="Q29" s="12"/>
      <c r="R29" s="12"/>
      <c r="S29" s="12"/>
      <c r="T29" s="12"/>
      <c r="U29" s="12"/>
      <c r="V29" s="12"/>
      <c r="W29" s="12"/>
      <c r="X29" s="12"/>
      <c r="Y29" s="12"/>
      <c r="Z29" s="12"/>
    </row>
    <row r="30" spans="1:26" ht="37.5" customHeight="1">
      <c r="A30" s="14">
        <v>2.4</v>
      </c>
      <c r="B30" s="46" t="s">
        <v>46</v>
      </c>
      <c r="C30" s="15" t="s">
        <v>24</v>
      </c>
      <c r="D30" s="1" t="s">
        <v>34</v>
      </c>
      <c r="E30" s="12"/>
      <c r="F30" s="12"/>
      <c r="G30" s="12"/>
      <c r="H30" s="12"/>
      <c r="I30" s="12"/>
      <c r="J30" s="12"/>
      <c r="K30" s="12"/>
      <c r="L30" s="12"/>
      <c r="M30" s="12"/>
      <c r="N30" s="12"/>
      <c r="O30" s="12"/>
      <c r="P30" s="12"/>
      <c r="Q30" s="12"/>
      <c r="R30" s="12"/>
      <c r="S30" s="12"/>
      <c r="T30" s="12"/>
      <c r="U30" s="12"/>
      <c r="V30" s="12"/>
      <c r="W30" s="12"/>
      <c r="X30" s="12"/>
      <c r="Y30" s="12"/>
      <c r="Z30" s="12"/>
    </row>
    <row r="31" spans="1:26" ht="38.25" customHeight="1">
      <c r="A31" s="14">
        <v>2.5</v>
      </c>
      <c r="B31" s="46" t="s">
        <v>47</v>
      </c>
      <c r="C31" s="15" t="s">
        <v>24</v>
      </c>
      <c r="D31" s="1" t="s">
        <v>34</v>
      </c>
      <c r="E31" s="12"/>
      <c r="F31" s="12"/>
      <c r="G31" s="12"/>
      <c r="H31" s="12"/>
      <c r="I31" s="12"/>
      <c r="J31" s="12"/>
      <c r="K31" s="12"/>
      <c r="L31" s="12"/>
      <c r="M31" s="12"/>
      <c r="N31" s="12"/>
      <c r="O31" s="12"/>
      <c r="P31" s="12"/>
      <c r="Q31" s="12"/>
      <c r="R31" s="12"/>
      <c r="S31" s="12"/>
      <c r="T31" s="12"/>
      <c r="U31" s="12"/>
      <c r="V31" s="12"/>
      <c r="W31" s="12"/>
      <c r="X31" s="12"/>
      <c r="Y31" s="12"/>
      <c r="Z31" s="12"/>
    </row>
    <row r="32" spans="1:26" ht="33.75" customHeight="1">
      <c r="A32" s="14">
        <v>2.6</v>
      </c>
      <c r="B32" s="46" t="s">
        <v>48</v>
      </c>
      <c r="C32" s="15" t="s">
        <v>24</v>
      </c>
      <c r="D32" s="1" t="s">
        <v>34</v>
      </c>
      <c r="E32" s="12"/>
      <c r="F32" s="12"/>
      <c r="G32" s="12"/>
      <c r="H32" s="12"/>
      <c r="I32" s="12"/>
      <c r="J32" s="12"/>
      <c r="K32" s="12"/>
      <c r="L32" s="12"/>
      <c r="M32" s="12"/>
      <c r="N32" s="12"/>
      <c r="O32" s="12"/>
      <c r="P32" s="12"/>
      <c r="Q32" s="12"/>
      <c r="R32" s="12"/>
      <c r="S32" s="12"/>
      <c r="T32" s="12"/>
      <c r="U32" s="12"/>
      <c r="V32" s="12"/>
      <c r="W32" s="12"/>
      <c r="X32" s="12"/>
      <c r="Y32" s="12"/>
      <c r="Z32" s="12"/>
    </row>
    <row r="33" spans="1:26" ht="34.5" customHeight="1">
      <c r="A33" s="14">
        <v>2.7</v>
      </c>
      <c r="B33" s="46" t="s">
        <v>49</v>
      </c>
      <c r="C33" s="15" t="s">
        <v>24</v>
      </c>
      <c r="D33" s="1" t="s">
        <v>34</v>
      </c>
      <c r="E33" s="12"/>
      <c r="F33" s="12"/>
      <c r="G33" s="12"/>
      <c r="H33" s="12"/>
      <c r="I33" s="12"/>
      <c r="J33" s="12"/>
      <c r="K33" s="12"/>
      <c r="L33" s="12"/>
      <c r="M33" s="12"/>
      <c r="N33" s="12"/>
      <c r="O33" s="12"/>
      <c r="P33" s="12"/>
      <c r="Q33" s="12"/>
      <c r="R33" s="12"/>
      <c r="S33" s="12"/>
      <c r="T33" s="12"/>
      <c r="U33" s="12"/>
      <c r="V33" s="12"/>
      <c r="W33" s="12"/>
      <c r="X33" s="12"/>
      <c r="Y33" s="12"/>
      <c r="Z33" s="12"/>
    </row>
    <row r="34" spans="1:26" ht="32.25">
      <c r="A34" s="14">
        <v>2.8</v>
      </c>
      <c r="B34" s="45" t="s">
        <v>50</v>
      </c>
      <c r="C34" s="15" t="s">
        <v>26</v>
      </c>
      <c r="D34" s="1" t="s">
        <v>34</v>
      </c>
      <c r="E34" s="12"/>
      <c r="F34" s="12"/>
      <c r="G34" s="12"/>
      <c r="H34" s="12"/>
      <c r="I34" s="12"/>
      <c r="J34" s="12"/>
      <c r="K34" s="12"/>
      <c r="L34" s="12"/>
      <c r="M34" s="12"/>
      <c r="N34" s="12"/>
      <c r="O34" s="12"/>
      <c r="P34" s="12"/>
      <c r="Q34" s="12"/>
      <c r="R34" s="12"/>
      <c r="S34" s="12"/>
      <c r="T34" s="12"/>
      <c r="U34" s="12"/>
      <c r="V34" s="12"/>
      <c r="W34" s="12"/>
      <c r="X34" s="12"/>
      <c r="Y34" s="12"/>
      <c r="Z34" s="12"/>
    </row>
    <row r="35" spans="1:26" ht="32.25" customHeight="1">
      <c r="A35" s="14">
        <v>2.9</v>
      </c>
      <c r="B35" s="46" t="s">
        <v>51</v>
      </c>
      <c r="C35" s="15" t="s">
        <v>24</v>
      </c>
      <c r="D35" s="1" t="s">
        <v>34</v>
      </c>
      <c r="E35" s="12"/>
      <c r="F35" s="12"/>
      <c r="G35" s="12"/>
      <c r="H35" s="12"/>
      <c r="I35" s="12"/>
      <c r="J35" s="12"/>
      <c r="K35" s="12"/>
      <c r="L35" s="12"/>
      <c r="M35" s="12"/>
      <c r="N35" s="12"/>
      <c r="O35" s="12"/>
      <c r="P35" s="12"/>
      <c r="Q35" s="12"/>
      <c r="R35" s="12"/>
      <c r="S35" s="12"/>
      <c r="T35" s="12"/>
      <c r="U35" s="12"/>
      <c r="V35" s="12"/>
      <c r="W35" s="12"/>
      <c r="X35" s="12"/>
      <c r="Y35" s="12"/>
      <c r="Z35" s="12"/>
    </row>
    <row r="36" spans="1:26" ht="40.5" customHeight="1">
      <c r="A36" s="16">
        <v>2.1</v>
      </c>
      <c r="B36" s="45" t="s">
        <v>52</v>
      </c>
      <c r="C36" s="15" t="s">
        <v>26</v>
      </c>
      <c r="D36" s="1" t="s">
        <v>34</v>
      </c>
      <c r="E36" s="12"/>
      <c r="F36" s="12"/>
      <c r="G36" s="12"/>
      <c r="H36" s="12"/>
      <c r="I36" s="12"/>
      <c r="J36" s="12"/>
      <c r="K36" s="12"/>
      <c r="L36" s="12"/>
      <c r="M36" s="12"/>
      <c r="N36" s="12"/>
      <c r="O36" s="12"/>
      <c r="P36" s="12"/>
      <c r="Q36" s="12"/>
      <c r="R36" s="12"/>
      <c r="S36" s="12"/>
      <c r="T36" s="12"/>
      <c r="U36" s="12"/>
      <c r="V36" s="12"/>
      <c r="W36" s="12"/>
      <c r="X36" s="12"/>
      <c r="Y36" s="12"/>
      <c r="Z36" s="12"/>
    </row>
    <row r="37" spans="1:26" ht="246" customHeight="1">
      <c r="A37" s="14" t="s">
        <v>32</v>
      </c>
      <c r="B37" s="51" t="s">
        <v>53</v>
      </c>
      <c r="C37" s="54" t="s">
        <v>34</v>
      </c>
      <c r="D37" s="1" t="s">
        <v>34</v>
      </c>
      <c r="E37" s="12"/>
      <c r="F37" s="12"/>
      <c r="G37" s="12"/>
      <c r="H37" s="12"/>
      <c r="I37" s="12"/>
      <c r="J37" s="12"/>
      <c r="K37" s="12"/>
      <c r="L37" s="12"/>
      <c r="M37" s="12"/>
      <c r="N37" s="12"/>
      <c r="O37" s="12"/>
      <c r="P37" s="12"/>
      <c r="Q37" s="12"/>
      <c r="R37" s="12"/>
      <c r="S37" s="12"/>
      <c r="T37" s="12"/>
      <c r="U37" s="12"/>
      <c r="V37" s="12"/>
      <c r="W37" s="12"/>
      <c r="X37" s="12"/>
      <c r="Y37" s="12"/>
      <c r="Z37" s="12"/>
    </row>
    <row r="38" spans="1:26" ht="16.5">
      <c r="A38" s="17"/>
      <c r="B38" s="47" t="s">
        <v>54</v>
      </c>
      <c r="C38" s="18">
        <f>10-(COUNTIF(C27:C36,"does not meet expectations - 0 points"))</f>
        <v>8</v>
      </c>
      <c r="D38" s="1"/>
      <c r="E38" s="12"/>
      <c r="F38" s="12"/>
      <c r="G38" s="12"/>
      <c r="H38" s="12"/>
      <c r="I38" s="12"/>
      <c r="J38" s="12"/>
      <c r="K38" s="12"/>
      <c r="L38" s="12"/>
      <c r="M38" s="12"/>
      <c r="N38" s="12"/>
      <c r="O38" s="12"/>
      <c r="P38" s="12"/>
      <c r="Q38" s="12"/>
      <c r="R38" s="12"/>
      <c r="S38" s="12"/>
      <c r="T38" s="12"/>
      <c r="U38" s="12"/>
      <c r="V38" s="12"/>
      <c r="W38" s="12"/>
      <c r="X38" s="12"/>
      <c r="Y38" s="12"/>
      <c r="Z38" s="12"/>
    </row>
    <row r="39" spans="1:26" ht="50.25" customHeight="1">
      <c r="A39" s="8" t="s">
        <v>19</v>
      </c>
      <c r="B39" s="8" t="s">
        <v>55</v>
      </c>
      <c r="C39" s="8" t="s">
        <v>21</v>
      </c>
      <c r="D39" s="8" t="s">
        <v>22</v>
      </c>
      <c r="E39" s="12"/>
      <c r="F39" s="12"/>
      <c r="G39" s="12"/>
      <c r="H39" s="12"/>
      <c r="I39" s="12"/>
      <c r="J39" s="12"/>
      <c r="K39" s="12"/>
      <c r="L39" s="12"/>
      <c r="M39" s="12"/>
      <c r="N39" s="12"/>
      <c r="O39" s="12"/>
      <c r="P39" s="12"/>
      <c r="Q39" s="12"/>
      <c r="R39" s="12"/>
      <c r="S39" s="12"/>
      <c r="T39" s="12"/>
      <c r="U39" s="12"/>
      <c r="V39" s="12"/>
      <c r="W39" s="12"/>
      <c r="X39" s="12"/>
      <c r="Y39" s="12"/>
      <c r="Z39" s="12"/>
    </row>
    <row r="40" spans="1:26" ht="32.25" customHeight="1">
      <c r="A40" s="14">
        <v>3.1</v>
      </c>
      <c r="B40" s="44" t="s">
        <v>56</v>
      </c>
      <c r="C40" s="15" t="s">
        <v>26</v>
      </c>
      <c r="D40" s="1" t="s">
        <v>24</v>
      </c>
      <c r="E40" s="12"/>
      <c r="F40" s="12"/>
      <c r="G40" s="12"/>
      <c r="H40" s="12"/>
      <c r="I40" s="12"/>
      <c r="J40" s="12"/>
      <c r="K40" s="12"/>
      <c r="L40" s="12"/>
      <c r="M40" s="12"/>
      <c r="N40" s="12"/>
      <c r="O40" s="12"/>
      <c r="P40" s="12"/>
      <c r="Q40" s="12"/>
      <c r="R40" s="12"/>
      <c r="S40" s="12"/>
      <c r="T40" s="12"/>
      <c r="U40" s="12"/>
      <c r="V40" s="12"/>
      <c r="W40" s="12"/>
      <c r="X40" s="12"/>
      <c r="Y40" s="12"/>
      <c r="Z40" s="12"/>
    </row>
    <row r="41" spans="1:26" ht="36.75" customHeight="1">
      <c r="A41" s="14">
        <v>3.2</v>
      </c>
      <c r="B41" s="46" t="s">
        <v>57</v>
      </c>
      <c r="C41" s="15" t="s">
        <v>26</v>
      </c>
      <c r="D41" s="1" t="s">
        <v>26</v>
      </c>
      <c r="E41" s="12"/>
      <c r="F41" s="12"/>
      <c r="G41" s="12"/>
      <c r="H41" s="12"/>
      <c r="I41" s="12"/>
      <c r="J41" s="12"/>
      <c r="K41" s="12"/>
      <c r="L41" s="12"/>
      <c r="M41" s="12"/>
      <c r="N41" s="12"/>
      <c r="O41" s="12"/>
      <c r="P41" s="12"/>
      <c r="Q41" s="12"/>
      <c r="R41" s="12"/>
      <c r="S41" s="12"/>
      <c r="T41" s="12"/>
      <c r="U41" s="12"/>
      <c r="V41" s="12"/>
      <c r="W41" s="12"/>
      <c r="X41" s="12"/>
      <c r="Y41" s="12"/>
      <c r="Z41" s="12"/>
    </row>
    <row r="42" spans="1:26" ht="32.25">
      <c r="A42" s="14">
        <v>3.3</v>
      </c>
      <c r="B42" s="46" t="s">
        <v>58</v>
      </c>
      <c r="C42" s="15" t="s">
        <v>26</v>
      </c>
      <c r="D42" s="1" t="s">
        <v>26</v>
      </c>
      <c r="E42" s="12"/>
      <c r="F42" s="12"/>
      <c r="G42" s="12"/>
      <c r="H42" s="12"/>
      <c r="I42" s="12"/>
      <c r="J42" s="12"/>
      <c r="K42" s="12"/>
      <c r="L42" s="12"/>
      <c r="M42" s="12"/>
      <c r="N42" s="12"/>
      <c r="O42" s="12"/>
      <c r="P42" s="12"/>
      <c r="Q42" s="12"/>
      <c r="R42" s="12"/>
      <c r="S42" s="12"/>
      <c r="T42" s="12"/>
      <c r="U42" s="12"/>
      <c r="V42" s="12"/>
      <c r="W42" s="12"/>
      <c r="X42" s="12"/>
      <c r="Y42" s="12"/>
      <c r="Z42" s="12"/>
    </row>
    <row r="43" spans="1:26" ht="42" customHeight="1">
      <c r="A43" s="14">
        <v>3.4</v>
      </c>
      <c r="B43" s="46" t="s">
        <v>59</v>
      </c>
      <c r="C43" s="15" t="s">
        <v>24</v>
      </c>
      <c r="D43" s="2" t="s">
        <v>24</v>
      </c>
      <c r="E43" s="12"/>
      <c r="F43" s="12"/>
      <c r="G43" s="12"/>
      <c r="H43" s="12"/>
      <c r="I43" s="12"/>
      <c r="J43" s="12"/>
      <c r="K43" s="12"/>
      <c r="L43" s="12"/>
      <c r="M43" s="12"/>
      <c r="N43" s="12"/>
      <c r="O43" s="12"/>
      <c r="P43" s="12"/>
      <c r="Q43" s="12"/>
      <c r="R43" s="12"/>
      <c r="S43" s="12"/>
      <c r="T43" s="12"/>
      <c r="U43" s="12"/>
      <c r="V43" s="12"/>
      <c r="W43" s="12"/>
      <c r="X43" s="12"/>
      <c r="Y43" s="12"/>
      <c r="Z43" s="12"/>
    </row>
    <row r="44" spans="1:26" ht="146.25" customHeight="1">
      <c r="A44" s="14" t="s">
        <v>32</v>
      </c>
      <c r="B44" s="51" t="s">
        <v>60</v>
      </c>
      <c r="C44" s="54" t="s">
        <v>34</v>
      </c>
      <c r="D44" s="1" t="s">
        <v>34</v>
      </c>
      <c r="E44" s="12"/>
      <c r="F44" s="12"/>
      <c r="G44" s="12"/>
      <c r="H44" s="12"/>
      <c r="I44" s="12"/>
      <c r="J44" s="12"/>
      <c r="K44" s="12"/>
      <c r="L44" s="12"/>
      <c r="M44" s="12"/>
      <c r="N44" s="12"/>
      <c r="O44" s="12"/>
      <c r="P44" s="12"/>
      <c r="Q44" s="12"/>
      <c r="R44" s="12"/>
      <c r="S44" s="12"/>
      <c r="T44" s="12"/>
      <c r="U44" s="12"/>
      <c r="V44" s="12"/>
      <c r="W44" s="12"/>
      <c r="X44" s="12"/>
      <c r="Y44" s="12"/>
      <c r="Z44" s="12"/>
    </row>
    <row r="45" spans="1:26" ht="397.5" customHeight="1">
      <c r="A45" s="14" t="s">
        <v>35</v>
      </c>
      <c r="B45" s="51" t="s">
        <v>61</v>
      </c>
      <c r="C45" s="54" t="s">
        <v>34</v>
      </c>
      <c r="D45" s="1" t="s">
        <v>34</v>
      </c>
      <c r="E45" s="12"/>
      <c r="F45" s="12"/>
      <c r="G45" s="12"/>
      <c r="H45" s="12"/>
      <c r="I45" s="12"/>
      <c r="J45" s="12"/>
      <c r="K45" s="12"/>
      <c r="L45" s="12"/>
      <c r="M45" s="12"/>
      <c r="N45" s="12"/>
      <c r="O45" s="12"/>
      <c r="P45" s="12"/>
      <c r="Q45" s="12"/>
      <c r="R45" s="12"/>
      <c r="S45" s="12"/>
      <c r="T45" s="12"/>
      <c r="U45" s="12"/>
      <c r="V45" s="12"/>
      <c r="W45" s="12"/>
      <c r="X45" s="12"/>
      <c r="Y45" s="12"/>
      <c r="Z45" s="12"/>
    </row>
    <row r="46" spans="1:26" ht="342" customHeight="1">
      <c r="A46" s="14" t="s">
        <v>37</v>
      </c>
      <c r="B46" s="51" t="s">
        <v>62</v>
      </c>
      <c r="C46" s="54" t="s">
        <v>34</v>
      </c>
      <c r="D46" s="72" t="s">
        <v>34</v>
      </c>
      <c r="E46" s="12"/>
      <c r="F46" s="12"/>
      <c r="G46" s="12"/>
      <c r="H46" s="12"/>
      <c r="I46" s="12"/>
      <c r="J46" s="12"/>
      <c r="K46" s="12"/>
      <c r="L46" s="12"/>
      <c r="M46" s="12"/>
      <c r="N46" s="12"/>
      <c r="O46" s="12"/>
      <c r="P46" s="12"/>
      <c r="Q46" s="12"/>
      <c r="R46" s="12"/>
      <c r="S46" s="12"/>
      <c r="T46" s="12"/>
      <c r="U46" s="12"/>
      <c r="V46" s="12"/>
      <c r="W46" s="12"/>
      <c r="X46" s="12"/>
      <c r="Y46" s="12"/>
      <c r="Z46" s="12"/>
    </row>
    <row r="47" spans="1:26" ht="219" customHeight="1">
      <c r="A47" s="14" t="s">
        <v>39</v>
      </c>
      <c r="B47" s="51" t="s">
        <v>63</v>
      </c>
      <c r="C47" s="54" t="s">
        <v>34</v>
      </c>
      <c r="D47" s="69" t="s">
        <v>34</v>
      </c>
      <c r="E47" s="12"/>
      <c r="F47" s="12"/>
      <c r="G47" s="12"/>
      <c r="H47" s="12"/>
      <c r="I47" s="12"/>
      <c r="J47" s="12"/>
      <c r="K47" s="12"/>
      <c r="L47" s="12"/>
      <c r="M47" s="12"/>
      <c r="N47" s="12"/>
      <c r="O47" s="12"/>
      <c r="P47" s="12"/>
      <c r="Q47" s="12"/>
      <c r="R47" s="12"/>
      <c r="S47" s="12"/>
      <c r="T47" s="12"/>
      <c r="U47" s="12"/>
      <c r="V47" s="12"/>
      <c r="W47" s="12"/>
      <c r="X47" s="12"/>
      <c r="Y47" s="12"/>
      <c r="Z47" s="12"/>
    </row>
    <row r="48" spans="1:26" ht="16.5">
      <c r="A48" s="17"/>
      <c r="B48" s="47" t="s">
        <v>64</v>
      </c>
      <c r="C48" s="18">
        <f>4-(COUNTIF(C40:C43,"does not meet expectations - 0 points"))</f>
        <v>1</v>
      </c>
      <c r="D48" s="70"/>
      <c r="E48" s="12"/>
      <c r="F48" s="12"/>
      <c r="G48" s="12"/>
      <c r="H48" s="12"/>
      <c r="I48" s="12"/>
      <c r="J48" s="12"/>
      <c r="K48" s="12"/>
      <c r="L48" s="12"/>
      <c r="M48" s="12"/>
      <c r="N48" s="12"/>
      <c r="O48" s="12"/>
      <c r="P48" s="12"/>
      <c r="Q48" s="12"/>
      <c r="R48" s="12"/>
      <c r="S48" s="12"/>
      <c r="T48" s="12"/>
      <c r="U48" s="12"/>
      <c r="V48" s="12"/>
      <c r="W48" s="12"/>
      <c r="X48" s="12"/>
      <c r="Y48" s="12"/>
      <c r="Z48" s="12"/>
    </row>
    <row r="49" spans="1:26" ht="32.25">
      <c r="A49" s="8" t="s">
        <v>19</v>
      </c>
      <c r="B49" s="8" t="s">
        <v>65</v>
      </c>
      <c r="C49" s="8" t="s">
        <v>21</v>
      </c>
      <c r="D49" s="8" t="s">
        <v>22</v>
      </c>
      <c r="E49" s="12"/>
      <c r="F49" s="12"/>
      <c r="G49" s="12"/>
      <c r="H49" s="12"/>
      <c r="I49" s="12"/>
      <c r="J49" s="12"/>
      <c r="K49" s="12"/>
      <c r="L49" s="12"/>
      <c r="M49" s="12"/>
      <c r="N49" s="12"/>
      <c r="O49" s="12"/>
      <c r="P49" s="12"/>
      <c r="Q49" s="12"/>
      <c r="R49" s="12"/>
      <c r="S49" s="12"/>
      <c r="T49" s="12"/>
      <c r="U49" s="12"/>
      <c r="V49" s="12"/>
      <c r="W49" s="12"/>
      <c r="X49" s="12"/>
      <c r="Y49" s="12"/>
      <c r="Z49" s="12"/>
    </row>
    <row r="50" spans="1:26" ht="32.25" customHeight="1">
      <c r="A50" s="14">
        <v>4.0999999999999996</v>
      </c>
      <c r="B50" s="44" t="s">
        <v>66</v>
      </c>
      <c r="C50" s="15" t="s">
        <v>24</v>
      </c>
      <c r="D50" s="10" t="s">
        <v>34</v>
      </c>
      <c r="E50" s="12"/>
      <c r="F50" s="12"/>
      <c r="G50" s="12"/>
      <c r="H50" s="12"/>
      <c r="I50" s="12"/>
      <c r="J50" s="12"/>
      <c r="K50" s="12"/>
      <c r="L50" s="12"/>
      <c r="M50" s="12"/>
      <c r="N50" s="12"/>
      <c r="O50" s="12"/>
      <c r="P50" s="12"/>
      <c r="Q50" s="12"/>
      <c r="R50" s="12"/>
      <c r="S50" s="12"/>
      <c r="T50" s="12"/>
      <c r="U50" s="12"/>
      <c r="V50" s="12"/>
      <c r="W50" s="12"/>
      <c r="X50" s="12"/>
      <c r="Y50" s="12"/>
      <c r="Z50" s="12"/>
    </row>
    <row r="51" spans="1:26" ht="33.75" customHeight="1">
      <c r="A51" s="14">
        <v>4.2</v>
      </c>
      <c r="B51" s="46" t="s">
        <v>67</v>
      </c>
      <c r="C51" s="15" t="s">
        <v>24</v>
      </c>
      <c r="D51" s="10" t="s">
        <v>34</v>
      </c>
      <c r="E51" s="12"/>
      <c r="F51" s="12"/>
      <c r="G51" s="12"/>
      <c r="H51" s="12"/>
      <c r="I51" s="12"/>
      <c r="J51" s="12"/>
      <c r="K51" s="12"/>
      <c r="L51" s="12"/>
      <c r="M51" s="12"/>
      <c r="N51" s="12"/>
      <c r="O51" s="12"/>
      <c r="P51" s="12"/>
      <c r="Q51" s="12"/>
      <c r="R51" s="12"/>
      <c r="S51" s="12"/>
      <c r="T51" s="12"/>
      <c r="U51" s="12"/>
      <c r="V51" s="12"/>
      <c r="W51" s="12"/>
      <c r="X51" s="12"/>
      <c r="Y51" s="12"/>
      <c r="Z51" s="12"/>
    </row>
    <row r="52" spans="1:26" ht="32.25">
      <c r="A52" s="14">
        <v>4.3</v>
      </c>
      <c r="B52" s="46" t="s">
        <v>68</v>
      </c>
      <c r="C52" s="15" t="s">
        <v>24</v>
      </c>
      <c r="D52" s="10" t="s">
        <v>34</v>
      </c>
      <c r="E52" s="12"/>
      <c r="F52" s="12"/>
      <c r="G52" s="12"/>
      <c r="H52" s="12"/>
      <c r="I52" s="12"/>
      <c r="J52" s="12"/>
      <c r="K52" s="12"/>
      <c r="L52" s="12"/>
      <c r="M52" s="12"/>
      <c r="N52" s="12"/>
      <c r="O52" s="12"/>
      <c r="P52" s="12"/>
      <c r="Q52" s="12"/>
      <c r="R52" s="12"/>
      <c r="S52" s="12"/>
      <c r="T52" s="12"/>
      <c r="U52" s="12"/>
      <c r="V52" s="12"/>
      <c r="W52" s="12"/>
      <c r="X52" s="12"/>
      <c r="Y52" s="12"/>
      <c r="Z52" s="12"/>
    </row>
    <row r="53" spans="1:26" ht="37.5" customHeight="1">
      <c r="A53" s="14">
        <v>4.4000000000000004</v>
      </c>
      <c r="B53" s="46" t="s">
        <v>69</v>
      </c>
      <c r="C53" s="15" t="s">
        <v>24</v>
      </c>
      <c r="D53" s="10" t="s">
        <v>34</v>
      </c>
      <c r="E53" s="12"/>
      <c r="F53" s="12"/>
      <c r="G53" s="12"/>
      <c r="H53" s="12"/>
      <c r="I53" s="12"/>
      <c r="J53" s="12"/>
      <c r="K53" s="12"/>
      <c r="L53" s="12"/>
      <c r="M53" s="12"/>
      <c r="N53" s="12"/>
      <c r="O53" s="12"/>
      <c r="P53" s="12"/>
      <c r="Q53" s="12"/>
      <c r="R53" s="12"/>
      <c r="S53" s="12"/>
      <c r="T53" s="12"/>
      <c r="U53" s="12"/>
      <c r="V53" s="12"/>
      <c r="W53" s="12"/>
      <c r="X53" s="12"/>
      <c r="Y53" s="12"/>
      <c r="Z53" s="12"/>
    </row>
    <row r="54" spans="1:26" ht="39" customHeight="1">
      <c r="A54" s="14">
        <v>4.5</v>
      </c>
      <c r="B54" s="46" t="s">
        <v>70</v>
      </c>
      <c r="C54" s="15" t="s">
        <v>24</v>
      </c>
      <c r="D54" s="10" t="s">
        <v>34</v>
      </c>
      <c r="E54" s="12"/>
      <c r="F54" s="12"/>
      <c r="G54" s="12"/>
      <c r="H54" s="12"/>
      <c r="I54" s="12"/>
      <c r="J54" s="12"/>
      <c r="K54" s="12"/>
      <c r="L54" s="12"/>
      <c r="M54" s="12"/>
      <c r="N54" s="12"/>
      <c r="O54" s="12"/>
      <c r="P54" s="12"/>
      <c r="Q54" s="12"/>
      <c r="R54" s="12"/>
      <c r="S54" s="12"/>
      <c r="T54" s="12"/>
      <c r="U54" s="12"/>
      <c r="V54" s="12"/>
      <c r="W54" s="12"/>
      <c r="X54" s="12"/>
      <c r="Y54" s="12"/>
      <c r="Z54" s="12"/>
    </row>
    <row r="55" spans="1:26" ht="33.75" customHeight="1">
      <c r="A55" s="14">
        <v>4.5999999999999996</v>
      </c>
      <c r="B55" s="46" t="s">
        <v>71</v>
      </c>
      <c r="C55" s="15" t="s">
        <v>24</v>
      </c>
      <c r="D55" s="10" t="s">
        <v>34</v>
      </c>
      <c r="E55" s="12"/>
      <c r="F55" s="12"/>
      <c r="G55" s="12"/>
      <c r="H55" s="12"/>
      <c r="I55" s="12"/>
      <c r="J55" s="12"/>
      <c r="K55" s="12"/>
      <c r="L55" s="12"/>
      <c r="M55" s="12"/>
      <c r="N55" s="12"/>
      <c r="O55" s="12"/>
      <c r="P55" s="12"/>
      <c r="Q55" s="12"/>
      <c r="R55" s="12"/>
      <c r="S55" s="12"/>
      <c r="T55" s="12"/>
      <c r="U55" s="12"/>
      <c r="V55" s="12"/>
      <c r="W55" s="12"/>
      <c r="X55" s="12"/>
      <c r="Y55" s="12"/>
      <c r="Z55" s="12"/>
    </row>
    <row r="56" spans="1:26" ht="40.5" customHeight="1">
      <c r="A56" s="14">
        <v>4.7</v>
      </c>
      <c r="B56" s="46" t="s">
        <v>72</v>
      </c>
      <c r="C56" s="15" t="s">
        <v>24</v>
      </c>
      <c r="D56" s="10" t="s">
        <v>34</v>
      </c>
      <c r="E56" s="12"/>
      <c r="F56" s="12"/>
      <c r="G56" s="12"/>
      <c r="H56" s="12"/>
      <c r="I56" s="12"/>
      <c r="J56" s="12"/>
      <c r="K56" s="12"/>
      <c r="L56" s="12"/>
      <c r="M56" s="12"/>
      <c r="N56" s="12"/>
      <c r="O56" s="12"/>
      <c r="P56" s="12"/>
      <c r="Q56" s="12"/>
      <c r="R56" s="12"/>
      <c r="S56" s="12"/>
      <c r="T56" s="12"/>
      <c r="U56" s="12"/>
      <c r="V56" s="12"/>
      <c r="W56" s="12"/>
      <c r="X56" s="12"/>
      <c r="Y56" s="12"/>
      <c r="Z56" s="12"/>
    </row>
    <row r="57" spans="1:26" ht="37.5" customHeight="1">
      <c r="A57" s="59">
        <v>4.8</v>
      </c>
      <c r="B57" s="46" t="s">
        <v>73</v>
      </c>
      <c r="C57" s="15" t="s">
        <v>24</v>
      </c>
      <c r="D57" s="10" t="s">
        <v>34</v>
      </c>
      <c r="E57" s="12"/>
      <c r="F57" s="12"/>
      <c r="G57" s="12"/>
      <c r="H57" s="12"/>
      <c r="I57" s="12"/>
      <c r="J57" s="12"/>
      <c r="K57" s="12"/>
      <c r="L57" s="12"/>
      <c r="M57" s="12"/>
      <c r="N57" s="12"/>
      <c r="O57" s="12"/>
      <c r="P57" s="12"/>
      <c r="Q57" s="12"/>
      <c r="R57" s="12"/>
      <c r="S57" s="12"/>
      <c r="T57" s="12"/>
      <c r="U57" s="12"/>
      <c r="V57" s="12"/>
      <c r="W57" s="12"/>
      <c r="X57" s="12"/>
      <c r="Y57" s="12"/>
      <c r="Z57" s="12"/>
    </row>
    <row r="58" spans="1:26" ht="43.5" customHeight="1">
      <c r="A58" s="14">
        <v>4.9000000000000004</v>
      </c>
      <c r="B58" s="46" t="s">
        <v>74</v>
      </c>
      <c r="C58" s="15" t="s">
        <v>24</v>
      </c>
      <c r="D58" s="10" t="s">
        <v>34</v>
      </c>
      <c r="E58" s="12"/>
      <c r="F58" s="12"/>
      <c r="G58" s="12"/>
      <c r="H58" s="12"/>
      <c r="I58" s="12"/>
      <c r="J58" s="12"/>
      <c r="K58" s="12"/>
      <c r="L58" s="12"/>
      <c r="M58" s="12"/>
      <c r="N58" s="12"/>
      <c r="O58" s="12"/>
      <c r="P58" s="12"/>
      <c r="Q58" s="12"/>
      <c r="R58" s="12"/>
      <c r="S58" s="12"/>
      <c r="T58" s="12"/>
      <c r="U58" s="12"/>
      <c r="V58" s="12"/>
      <c r="W58" s="12"/>
      <c r="X58" s="12"/>
      <c r="Y58" s="12"/>
      <c r="Z58" s="12"/>
    </row>
    <row r="59" spans="1:26" ht="34.5" customHeight="1">
      <c r="A59" s="16">
        <v>4.0999999999999996</v>
      </c>
      <c r="B59" s="46" t="s">
        <v>75</v>
      </c>
      <c r="C59" s="15" t="s">
        <v>24</v>
      </c>
      <c r="D59" s="10" t="s">
        <v>34</v>
      </c>
      <c r="E59" s="12"/>
      <c r="F59" s="12"/>
      <c r="G59" s="12"/>
      <c r="H59" s="12"/>
      <c r="I59" s="12"/>
      <c r="J59" s="12"/>
      <c r="K59" s="12"/>
      <c r="L59" s="12"/>
      <c r="M59" s="12"/>
      <c r="N59" s="12"/>
      <c r="O59" s="12"/>
      <c r="P59" s="12"/>
      <c r="Q59" s="12"/>
      <c r="R59" s="12"/>
      <c r="S59" s="12"/>
      <c r="T59" s="12"/>
      <c r="U59" s="12"/>
      <c r="V59" s="12"/>
      <c r="W59" s="12"/>
      <c r="X59" s="12"/>
      <c r="Y59" s="12"/>
      <c r="Z59" s="12"/>
    </row>
    <row r="60" spans="1:26" ht="39.75" customHeight="1">
      <c r="A60" s="14">
        <v>4.1100000000000003</v>
      </c>
      <c r="B60" s="46" t="s">
        <v>76</v>
      </c>
      <c r="C60" s="15" t="s">
        <v>24</v>
      </c>
      <c r="D60" s="10" t="s">
        <v>34</v>
      </c>
      <c r="E60" s="12"/>
      <c r="F60" s="12"/>
      <c r="G60" s="12"/>
      <c r="H60" s="12"/>
      <c r="I60" s="12"/>
      <c r="J60" s="12"/>
      <c r="K60" s="12"/>
      <c r="L60" s="12"/>
      <c r="M60" s="12"/>
      <c r="N60" s="12"/>
      <c r="O60" s="12"/>
      <c r="P60" s="12"/>
      <c r="Q60" s="12"/>
      <c r="R60" s="12"/>
      <c r="S60" s="12"/>
      <c r="T60" s="12"/>
      <c r="U60" s="12"/>
      <c r="V60" s="12"/>
      <c r="W60" s="12"/>
      <c r="X60" s="12"/>
      <c r="Y60" s="12"/>
      <c r="Z60" s="12"/>
    </row>
    <row r="61" spans="1:26" ht="43.5" customHeight="1">
      <c r="A61" s="14">
        <v>4.12</v>
      </c>
      <c r="B61" s="46" t="s">
        <v>77</v>
      </c>
      <c r="C61" s="15" t="s">
        <v>24</v>
      </c>
      <c r="D61" s="10" t="s">
        <v>34</v>
      </c>
      <c r="E61" s="12"/>
      <c r="F61" s="12"/>
      <c r="G61" s="12"/>
      <c r="H61" s="12"/>
      <c r="I61" s="12"/>
      <c r="J61" s="12"/>
      <c r="K61" s="12"/>
      <c r="L61" s="12"/>
      <c r="M61" s="12"/>
      <c r="N61" s="12"/>
      <c r="O61" s="12"/>
      <c r="P61" s="12"/>
      <c r="Q61" s="12"/>
      <c r="R61" s="12"/>
      <c r="S61" s="12"/>
      <c r="T61" s="12"/>
      <c r="U61" s="12"/>
      <c r="V61" s="12"/>
      <c r="W61" s="12"/>
      <c r="X61" s="12"/>
      <c r="Y61" s="12"/>
      <c r="Z61" s="12"/>
    </row>
    <row r="62" spans="1:26" ht="37.5" customHeight="1">
      <c r="A62" s="14">
        <v>4.13</v>
      </c>
      <c r="B62" s="46" t="s">
        <v>78</v>
      </c>
      <c r="C62" s="15" t="s">
        <v>24</v>
      </c>
      <c r="D62" s="10" t="s">
        <v>34</v>
      </c>
      <c r="E62" s="12"/>
      <c r="F62" s="12"/>
      <c r="G62" s="12"/>
      <c r="H62" s="12"/>
      <c r="I62" s="12"/>
      <c r="J62" s="12"/>
      <c r="K62" s="12"/>
      <c r="L62" s="12"/>
      <c r="M62" s="12"/>
      <c r="N62" s="12"/>
      <c r="O62" s="12"/>
      <c r="P62" s="12"/>
      <c r="Q62" s="12"/>
      <c r="R62" s="12"/>
      <c r="S62" s="12"/>
      <c r="T62" s="12"/>
      <c r="U62" s="12"/>
      <c r="V62" s="12"/>
      <c r="W62" s="12"/>
      <c r="X62" s="12"/>
      <c r="Y62" s="12"/>
      <c r="Z62" s="12"/>
    </row>
    <row r="63" spans="1:26" ht="242.25" customHeight="1">
      <c r="A63" s="14" t="s">
        <v>32</v>
      </c>
      <c r="B63" s="51" t="s">
        <v>79</v>
      </c>
      <c r="C63" s="54" t="s">
        <v>34</v>
      </c>
      <c r="D63" s="10" t="s">
        <v>34</v>
      </c>
      <c r="E63" s="12"/>
      <c r="F63" s="12"/>
      <c r="G63" s="12"/>
      <c r="H63" s="12"/>
      <c r="I63" s="12"/>
      <c r="J63" s="12"/>
      <c r="K63" s="12"/>
      <c r="L63" s="12"/>
      <c r="M63" s="12"/>
      <c r="N63" s="12"/>
      <c r="O63" s="12"/>
      <c r="P63" s="12"/>
      <c r="Q63" s="12"/>
      <c r="R63" s="12"/>
      <c r="S63" s="12"/>
      <c r="T63" s="12"/>
      <c r="U63" s="12"/>
      <c r="V63" s="12"/>
      <c r="W63" s="12"/>
      <c r="X63" s="12"/>
      <c r="Y63" s="12"/>
      <c r="Z63" s="12"/>
    </row>
    <row r="64" spans="1:26" ht="16.5">
      <c r="A64" s="17"/>
      <c r="B64" s="47" t="s">
        <v>80</v>
      </c>
      <c r="C64" s="18">
        <f>13-(COUNTIF(C50:C62,"does not meet expectations - 0 points"))</f>
        <v>13</v>
      </c>
      <c r="D64" s="1"/>
      <c r="E64" s="12"/>
      <c r="F64" s="12"/>
      <c r="G64" s="12"/>
      <c r="H64" s="12"/>
      <c r="I64" s="12"/>
      <c r="J64" s="12"/>
      <c r="K64" s="12"/>
      <c r="L64" s="12"/>
      <c r="M64" s="12"/>
      <c r="N64" s="12"/>
      <c r="O64" s="12"/>
      <c r="P64" s="12"/>
      <c r="Q64" s="12"/>
      <c r="R64" s="12"/>
      <c r="S64" s="12"/>
      <c r="T64" s="12"/>
      <c r="U64" s="12"/>
      <c r="V64" s="12"/>
      <c r="W64" s="12"/>
      <c r="X64" s="12"/>
      <c r="Y64" s="12"/>
      <c r="Z64" s="12"/>
    </row>
    <row r="65" spans="1:26" ht="32.25">
      <c r="A65" s="8" t="s">
        <v>19</v>
      </c>
      <c r="B65" s="8" t="s">
        <v>81</v>
      </c>
      <c r="C65" s="8" t="s">
        <v>21</v>
      </c>
      <c r="D65" s="8" t="s">
        <v>22</v>
      </c>
      <c r="E65" s="12"/>
      <c r="F65" s="12"/>
      <c r="G65" s="12"/>
      <c r="H65" s="12"/>
      <c r="I65" s="12"/>
      <c r="J65" s="12"/>
      <c r="K65" s="12"/>
      <c r="L65" s="12"/>
      <c r="M65" s="12"/>
      <c r="N65" s="12"/>
      <c r="O65" s="12"/>
      <c r="P65" s="12"/>
      <c r="Q65" s="12"/>
      <c r="R65" s="12"/>
      <c r="S65" s="12"/>
      <c r="T65" s="12"/>
      <c r="U65" s="12"/>
      <c r="V65" s="12"/>
      <c r="W65" s="12"/>
      <c r="X65" s="12"/>
      <c r="Y65" s="12"/>
      <c r="Z65" s="12"/>
    </row>
    <row r="66" spans="1:26" ht="34.5" customHeight="1">
      <c r="A66" s="60">
        <v>5.0999999999999996</v>
      </c>
      <c r="B66" s="49" t="s">
        <v>82</v>
      </c>
      <c r="C66" s="15" t="s">
        <v>24</v>
      </c>
      <c r="D66" s="2" t="s">
        <v>24</v>
      </c>
      <c r="E66" s="12"/>
      <c r="F66" s="12"/>
      <c r="G66" s="12"/>
      <c r="H66" s="12"/>
      <c r="I66" s="12"/>
      <c r="J66" s="12"/>
      <c r="K66" s="12"/>
      <c r="L66" s="12"/>
      <c r="M66" s="12"/>
      <c r="N66" s="12"/>
      <c r="O66" s="12"/>
      <c r="P66" s="12"/>
      <c r="Q66" s="12"/>
      <c r="R66" s="12"/>
      <c r="S66" s="12"/>
      <c r="T66" s="12"/>
      <c r="U66" s="12"/>
      <c r="V66" s="12"/>
      <c r="W66" s="12"/>
      <c r="X66" s="12"/>
      <c r="Y66" s="12"/>
      <c r="Z66" s="12"/>
    </row>
    <row r="67" spans="1:26" ht="42" customHeight="1">
      <c r="A67" s="61">
        <v>5.2</v>
      </c>
      <c r="B67" s="50" t="s">
        <v>83</v>
      </c>
      <c r="C67" s="15" t="s">
        <v>24</v>
      </c>
      <c r="D67" s="2" t="s">
        <v>24</v>
      </c>
      <c r="E67" s="12"/>
      <c r="F67" s="12"/>
      <c r="G67" s="12"/>
      <c r="H67" s="12"/>
      <c r="I67" s="12"/>
      <c r="J67" s="12"/>
      <c r="K67" s="12"/>
      <c r="L67" s="12"/>
      <c r="M67" s="12"/>
      <c r="N67" s="12"/>
      <c r="O67" s="12"/>
      <c r="P67" s="12"/>
      <c r="Q67" s="12"/>
      <c r="R67" s="12"/>
      <c r="S67" s="12"/>
      <c r="T67" s="12"/>
      <c r="U67" s="12"/>
      <c r="V67" s="12"/>
      <c r="W67" s="12"/>
      <c r="X67" s="12"/>
      <c r="Y67" s="12"/>
      <c r="Z67" s="12"/>
    </row>
    <row r="68" spans="1:26" ht="38.25" customHeight="1">
      <c r="A68" s="61">
        <v>5.3</v>
      </c>
      <c r="B68" s="50" t="s">
        <v>84</v>
      </c>
      <c r="C68" s="15" t="s">
        <v>24</v>
      </c>
      <c r="D68" s="1" t="s">
        <v>24</v>
      </c>
      <c r="E68" s="12"/>
      <c r="F68" s="12"/>
      <c r="G68" s="12"/>
      <c r="H68" s="12"/>
      <c r="I68" s="12"/>
      <c r="J68" s="12"/>
      <c r="K68" s="12"/>
      <c r="L68" s="12"/>
      <c r="M68" s="12"/>
      <c r="N68" s="12"/>
      <c r="O68" s="12"/>
      <c r="P68" s="12"/>
      <c r="Q68" s="12"/>
      <c r="R68" s="12"/>
      <c r="S68" s="12"/>
      <c r="T68" s="12"/>
      <c r="U68" s="12"/>
      <c r="V68" s="12"/>
      <c r="W68" s="12"/>
      <c r="X68" s="12"/>
      <c r="Y68" s="12"/>
      <c r="Z68" s="12"/>
    </row>
    <row r="69" spans="1:26" ht="32.25" customHeight="1">
      <c r="A69" s="61">
        <v>5.4</v>
      </c>
      <c r="B69" s="50" t="s">
        <v>85</v>
      </c>
      <c r="C69" s="15" t="s">
        <v>24</v>
      </c>
      <c r="D69" s="1" t="s">
        <v>24</v>
      </c>
      <c r="E69" s="12"/>
      <c r="F69" s="12"/>
      <c r="G69" s="12"/>
      <c r="H69" s="12"/>
      <c r="I69" s="12"/>
      <c r="J69" s="12"/>
      <c r="K69" s="12"/>
      <c r="L69" s="12"/>
      <c r="M69" s="12"/>
      <c r="N69" s="12"/>
      <c r="O69" s="12"/>
      <c r="P69" s="12"/>
      <c r="Q69" s="12"/>
      <c r="R69" s="12"/>
      <c r="S69" s="12"/>
      <c r="T69" s="12"/>
      <c r="U69" s="12"/>
      <c r="V69" s="12"/>
      <c r="W69" s="12"/>
      <c r="X69" s="12"/>
      <c r="Y69" s="12"/>
      <c r="Z69" s="12"/>
    </row>
    <row r="70" spans="1:26" ht="35.25" customHeight="1">
      <c r="A70" s="61">
        <v>5.5</v>
      </c>
      <c r="B70" s="50" t="s">
        <v>86</v>
      </c>
      <c r="C70" s="15" t="s">
        <v>24</v>
      </c>
      <c r="D70" s="1" t="s">
        <v>24</v>
      </c>
      <c r="E70" s="12"/>
      <c r="F70" s="12"/>
      <c r="G70" s="12"/>
      <c r="H70" s="12"/>
      <c r="I70" s="12"/>
      <c r="J70" s="12"/>
      <c r="K70" s="12"/>
      <c r="L70" s="12"/>
      <c r="M70" s="12"/>
      <c r="N70" s="12"/>
      <c r="O70" s="12"/>
      <c r="P70" s="12"/>
      <c r="Q70" s="12"/>
      <c r="R70" s="12"/>
      <c r="S70" s="12"/>
      <c r="T70" s="12"/>
      <c r="U70" s="12"/>
      <c r="V70" s="12"/>
      <c r="W70" s="12"/>
      <c r="X70" s="12"/>
      <c r="Y70" s="12"/>
      <c r="Z70" s="12"/>
    </row>
    <row r="71" spans="1:26" ht="39" customHeight="1">
      <c r="A71" s="61">
        <v>5.6</v>
      </c>
      <c r="B71" s="50" t="s">
        <v>87</v>
      </c>
      <c r="C71" s="15" t="s">
        <v>24</v>
      </c>
      <c r="D71" s="4" t="s">
        <v>24</v>
      </c>
      <c r="E71" s="12"/>
      <c r="F71" s="12"/>
      <c r="G71" s="12"/>
      <c r="H71" s="12"/>
      <c r="I71" s="12"/>
      <c r="J71" s="12"/>
      <c r="K71" s="12"/>
      <c r="L71" s="12"/>
      <c r="M71" s="12"/>
      <c r="N71" s="12"/>
      <c r="O71" s="12"/>
      <c r="P71" s="12"/>
      <c r="Q71" s="12"/>
      <c r="R71" s="12"/>
      <c r="S71" s="12"/>
      <c r="T71" s="12"/>
      <c r="U71" s="12"/>
      <c r="V71" s="12"/>
      <c r="W71" s="12"/>
      <c r="X71" s="12"/>
      <c r="Y71" s="12"/>
      <c r="Z71" s="12"/>
    </row>
    <row r="72" spans="1:26" ht="40.5" customHeight="1">
      <c r="A72" s="61">
        <v>5.7</v>
      </c>
      <c r="B72" s="50" t="s">
        <v>88</v>
      </c>
      <c r="C72" s="15" t="s">
        <v>26</v>
      </c>
      <c r="D72" s="2" t="s">
        <v>24</v>
      </c>
      <c r="E72" s="12"/>
      <c r="F72" s="12"/>
      <c r="G72" s="12"/>
      <c r="H72" s="12"/>
      <c r="I72" s="12"/>
      <c r="J72" s="12"/>
      <c r="K72" s="12"/>
      <c r="L72" s="12"/>
      <c r="M72" s="12"/>
      <c r="N72" s="12"/>
      <c r="O72" s="12"/>
      <c r="P72" s="12"/>
      <c r="Q72" s="12"/>
      <c r="R72" s="12"/>
      <c r="S72" s="12"/>
      <c r="T72" s="12"/>
      <c r="U72" s="12"/>
      <c r="V72" s="12"/>
      <c r="W72" s="12"/>
      <c r="X72" s="12"/>
      <c r="Y72" s="12"/>
      <c r="Z72" s="12"/>
    </row>
    <row r="73" spans="1:26" ht="39" customHeight="1">
      <c r="A73" s="61">
        <v>5.8</v>
      </c>
      <c r="B73" s="50" t="s">
        <v>89</v>
      </c>
      <c r="C73" s="15" t="s">
        <v>24</v>
      </c>
      <c r="D73" s="1" t="s">
        <v>24</v>
      </c>
      <c r="E73" s="12"/>
      <c r="F73" s="12"/>
      <c r="G73" s="12"/>
      <c r="H73" s="12"/>
      <c r="I73" s="12"/>
      <c r="J73" s="12"/>
      <c r="K73" s="12"/>
      <c r="L73" s="12"/>
      <c r="M73" s="12"/>
      <c r="N73" s="12"/>
      <c r="O73" s="12"/>
      <c r="P73" s="12"/>
      <c r="Q73" s="12"/>
      <c r="R73" s="12"/>
      <c r="S73" s="12"/>
      <c r="T73" s="12"/>
      <c r="U73" s="12"/>
      <c r="V73" s="12"/>
      <c r="W73" s="12"/>
      <c r="X73" s="12"/>
      <c r="Y73" s="12"/>
      <c r="Z73" s="12"/>
    </row>
    <row r="74" spans="1:26" ht="36" customHeight="1">
      <c r="A74" s="62">
        <v>5.9</v>
      </c>
      <c r="B74" s="51" t="s">
        <v>90</v>
      </c>
      <c r="C74" s="15" t="s">
        <v>26</v>
      </c>
      <c r="D74" s="70" t="s">
        <v>24</v>
      </c>
      <c r="E74" s="12"/>
      <c r="F74" s="12"/>
      <c r="G74" s="12"/>
      <c r="H74" s="12"/>
      <c r="I74" s="12"/>
      <c r="J74" s="12"/>
      <c r="K74" s="12"/>
      <c r="L74" s="12"/>
      <c r="M74" s="12"/>
      <c r="N74" s="12"/>
      <c r="O74" s="12"/>
      <c r="P74" s="12"/>
      <c r="Q74" s="12"/>
      <c r="R74" s="12"/>
      <c r="S74" s="12"/>
      <c r="T74" s="12"/>
      <c r="U74" s="12"/>
      <c r="V74" s="12"/>
      <c r="W74" s="12"/>
      <c r="X74" s="12"/>
      <c r="Y74" s="12"/>
      <c r="Z74" s="12"/>
    </row>
    <row r="75" spans="1:26" ht="247.5" customHeight="1">
      <c r="A75" s="14" t="s">
        <v>32</v>
      </c>
      <c r="B75" s="51" t="s">
        <v>91</v>
      </c>
      <c r="C75" s="54" t="s">
        <v>34</v>
      </c>
      <c r="D75" s="1" t="s">
        <v>34</v>
      </c>
      <c r="E75" s="12"/>
      <c r="F75" s="12"/>
      <c r="G75" s="12"/>
      <c r="H75" s="12"/>
      <c r="I75" s="12"/>
      <c r="J75" s="12"/>
      <c r="K75" s="12"/>
      <c r="L75" s="12"/>
      <c r="M75" s="12"/>
      <c r="N75" s="12"/>
      <c r="O75" s="12"/>
      <c r="P75" s="12"/>
      <c r="Q75" s="12"/>
      <c r="R75" s="12"/>
      <c r="S75" s="12"/>
      <c r="T75" s="12"/>
      <c r="U75" s="12"/>
      <c r="V75" s="12"/>
      <c r="W75" s="12"/>
      <c r="X75" s="12"/>
      <c r="Y75" s="12"/>
      <c r="Z75" s="12"/>
    </row>
    <row r="76" spans="1:26" ht="375" customHeight="1">
      <c r="A76" s="14" t="s">
        <v>35</v>
      </c>
      <c r="B76" s="51" t="s">
        <v>92</v>
      </c>
      <c r="C76" s="54" t="s">
        <v>34</v>
      </c>
      <c r="D76" s="1" t="s">
        <v>34</v>
      </c>
      <c r="E76" s="12"/>
      <c r="F76" s="12"/>
      <c r="G76" s="12"/>
      <c r="H76" s="12"/>
      <c r="I76" s="12"/>
      <c r="J76" s="12"/>
      <c r="K76" s="12"/>
      <c r="L76" s="12"/>
      <c r="M76" s="12"/>
      <c r="N76" s="12"/>
      <c r="O76" s="12"/>
      <c r="P76" s="12"/>
      <c r="Q76" s="12"/>
      <c r="R76" s="12"/>
      <c r="S76" s="12"/>
      <c r="T76" s="12"/>
      <c r="U76" s="12"/>
      <c r="V76" s="12"/>
      <c r="W76" s="12"/>
      <c r="X76" s="12"/>
      <c r="Y76" s="12"/>
      <c r="Z76" s="12"/>
    </row>
    <row r="77" spans="1:26" ht="136.5" customHeight="1">
      <c r="A77" s="14" t="s">
        <v>37</v>
      </c>
      <c r="B77" s="51" t="s">
        <v>93</v>
      </c>
      <c r="C77" s="54" t="s">
        <v>34</v>
      </c>
      <c r="D77" s="72" t="s">
        <v>34</v>
      </c>
      <c r="E77" s="12"/>
      <c r="F77" s="12"/>
      <c r="G77" s="12"/>
      <c r="H77" s="12"/>
      <c r="I77" s="12"/>
      <c r="J77" s="12"/>
      <c r="K77" s="12"/>
      <c r="L77" s="12"/>
      <c r="M77" s="12"/>
      <c r="N77" s="12"/>
      <c r="O77" s="12"/>
      <c r="P77" s="12"/>
      <c r="Q77" s="12"/>
      <c r="R77" s="12"/>
      <c r="S77" s="12"/>
      <c r="T77" s="12"/>
      <c r="U77" s="12"/>
      <c r="V77" s="12"/>
      <c r="W77" s="12"/>
      <c r="X77" s="12"/>
      <c r="Y77" s="12"/>
      <c r="Z77" s="12"/>
    </row>
    <row r="78" spans="1:26" ht="408.75" customHeight="1">
      <c r="A78" s="14" t="s">
        <v>37</v>
      </c>
      <c r="B78" s="51" t="s">
        <v>94</v>
      </c>
      <c r="C78" s="54" t="s">
        <v>34</v>
      </c>
      <c r="D78" s="72" t="s">
        <v>34</v>
      </c>
      <c r="E78" s="12"/>
      <c r="F78" s="12"/>
      <c r="G78" s="12"/>
      <c r="H78" s="12"/>
      <c r="I78" s="12"/>
      <c r="J78" s="12"/>
      <c r="K78" s="12"/>
      <c r="L78" s="12"/>
      <c r="M78" s="12"/>
      <c r="N78" s="12"/>
      <c r="O78" s="12"/>
      <c r="P78" s="12"/>
      <c r="Q78" s="12"/>
      <c r="R78" s="12"/>
      <c r="S78" s="12"/>
      <c r="T78" s="12"/>
      <c r="U78" s="12"/>
      <c r="V78" s="12"/>
      <c r="W78" s="12"/>
      <c r="X78" s="12"/>
      <c r="Y78" s="12"/>
      <c r="Z78" s="12"/>
    </row>
    <row r="79" spans="1:26" ht="161.25" customHeight="1">
      <c r="A79" s="14" t="s">
        <v>95</v>
      </c>
      <c r="B79" s="51" t="s">
        <v>96</v>
      </c>
      <c r="C79" s="54" t="s">
        <v>34</v>
      </c>
      <c r="D79" s="72" t="s">
        <v>34</v>
      </c>
      <c r="E79" s="12"/>
      <c r="F79" s="12"/>
      <c r="G79" s="12"/>
      <c r="H79" s="12"/>
      <c r="I79" s="12"/>
      <c r="J79" s="12"/>
      <c r="K79" s="12"/>
      <c r="L79" s="12"/>
      <c r="M79" s="12"/>
      <c r="N79" s="12"/>
      <c r="O79" s="12"/>
      <c r="P79" s="12"/>
      <c r="Q79" s="12"/>
      <c r="R79" s="12"/>
      <c r="S79" s="12"/>
      <c r="T79" s="12"/>
      <c r="U79" s="12"/>
      <c r="V79" s="12"/>
      <c r="W79" s="12"/>
      <c r="X79" s="12"/>
      <c r="Y79" s="12"/>
      <c r="Z79" s="12"/>
    </row>
    <row r="80" spans="1:26" ht="16.5">
      <c r="A80" s="17"/>
      <c r="B80" s="47" t="s">
        <v>97</v>
      </c>
      <c r="C80" s="63">
        <f>9-(COUNTIF(C66:C74,"does not meet expectations - 0 points"))</f>
        <v>7</v>
      </c>
      <c r="D80" s="74"/>
      <c r="E80" s="12"/>
      <c r="F80" s="12"/>
      <c r="G80" s="12"/>
      <c r="H80" s="12"/>
      <c r="I80" s="12"/>
      <c r="J80" s="12"/>
      <c r="K80" s="12"/>
      <c r="L80" s="12"/>
      <c r="M80" s="12"/>
      <c r="N80" s="12"/>
      <c r="O80" s="12"/>
      <c r="P80" s="12"/>
      <c r="Q80" s="12"/>
      <c r="R80" s="12"/>
      <c r="S80" s="12"/>
      <c r="T80" s="12"/>
      <c r="U80" s="12"/>
      <c r="V80" s="12"/>
      <c r="W80" s="12"/>
      <c r="X80" s="12"/>
      <c r="Y80" s="12"/>
      <c r="Z80" s="12"/>
    </row>
    <row r="81" spans="1:26" hidden="1">
      <c r="A81" s="12"/>
      <c r="B81" s="52"/>
      <c r="C81" s="64"/>
      <c r="D81" s="67"/>
      <c r="E81" s="12"/>
      <c r="F81" s="12"/>
      <c r="G81" s="12"/>
      <c r="H81" s="12"/>
      <c r="I81" s="12"/>
      <c r="J81" s="12"/>
      <c r="K81" s="12"/>
      <c r="L81" s="12"/>
      <c r="M81" s="12"/>
      <c r="N81" s="12"/>
      <c r="O81" s="12"/>
      <c r="P81" s="12"/>
      <c r="Q81" s="12"/>
      <c r="R81" s="12"/>
      <c r="S81" s="12"/>
      <c r="T81" s="12"/>
      <c r="U81" s="12"/>
      <c r="V81" s="12"/>
      <c r="W81" s="12"/>
      <c r="X81" s="12"/>
      <c r="Y81" s="12"/>
      <c r="Z81" s="12"/>
    </row>
    <row r="82" spans="1:26" hidden="1">
      <c r="A82" s="12"/>
      <c r="B82" s="52"/>
      <c r="C82" s="64"/>
      <c r="D82" s="67"/>
      <c r="E82" s="12"/>
      <c r="F82" s="12"/>
      <c r="G82" s="12"/>
      <c r="H82" s="12"/>
      <c r="I82" s="12"/>
      <c r="J82" s="12"/>
      <c r="K82" s="12"/>
      <c r="L82" s="12"/>
      <c r="M82" s="12"/>
      <c r="N82" s="12"/>
      <c r="O82" s="12"/>
      <c r="P82" s="12"/>
      <c r="Q82" s="12"/>
      <c r="R82" s="12"/>
      <c r="S82" s="12"/>
      <c r="T82" s="12"/>
      <c r="U82" s="12"/>
      <c r="V82" s="12"/>
      <c r="W82" s="12"/>
      <c r="X82" s="12"/>
      <c r="Y82" s="12"/>
      <c r="Z82" s="12"/>
    </row>
    <row r="83" spans="1:26" hidden="1">
      <c r="A83" s="12"/>
      <c r="B83" s="52"/>
      <c r="C83" s="64"/>
      <c r="D83" s="67"/>
      <c r="E83" s="12"/>
      <c r="F83" s="12"/>
      <c r="G83" s="12"/>
      <c r="H83" s="12"/>
      <c r="I83" s="12"/>
      <c r="J83" s="12"/>
      <c r="K83" s="12"/>
      <c r="L83" s="12"/>
      <c r="M83" s="12"/>
      <c r="N83" s="12"/>
      <c r="O83" s="12"/>
      <c r="P83" s="12"/>
      <c r="Q83" s="12"/>
      <c r="R83" s="12"/>
      <c r="S83" s="12"/>
      <c r="T83" s="12"/>
      <c r="U83" s="12"/>
      <c r="V83" s="12"/>
      <c r="W83" s="12"/>
      <c r="X83" s="12"/>
      <c r="Y83" s="12"/>
      <c r="Z83" s="12"/>
    </row>
    <row r="84" spans="1:26" hidden="1">
      <c r="A84" s="12"/>
      <c r="B84" s="52"/>
      <c r="C84" s="64"/>
      <c r="D84" s="67"/>
      <c r="E84" s="12"/>
      <c r="F84" s="12"/>
      <c r="G84" s="12"/>
      <c r="H84" s="12"/>
      <c r="I84" s="12"/>
      <c r="J84" s="12"/>
      <c r="K84" s="12"/>
      <c r="L84" s="12"/>
      <c r="M84" s="12"/>
      <c r="N84" s="12"/>
      <c r="O84" s="12"/>
      <c r="P84" s="12"/>
      <c r="Q84" s="12"/>
      <c r="R84" s="12"/>
      <c r="S84" s="12"/>
      <c r="T84" s="12"/>
      <c r="U84" s="12"/>
      <c r="V84" s="12"/>
      <c r="W84" s="12"/>
      <c r="X84" s="12"/>
      <c r="Y84" s="12"/>
      <c r="Z84" s="12"/>
    </row>
    <row r="85" spans="1:26" hidden="1">
      <c r="A85" s="12"/>
      <c r="B85" s="52"/>
      <c r="C85" s="64"/>
      <c r="D85" s="67"/>
      <c r="E85" s="12"/>
      <c r="F85" s="12"/>
      <c r="G85" s="12"/>
      <c r="H85" s="12"/>
      <c r="I85" s="12"/>
      <c r="J85" s="12"/>
      <c r="K85" s="12"/>
      <c r="L85" s="12"/>
      <c r="M85" s="12"/>
      <c r="N85" s="12"/>
      <c r="O85" s="12"/>
      <c r="P85" s="12"/>
      <c r="Q85" s="12"/>
      <c r="R85" s="12"/>
      <c r="S85" s="12"/>
      <c r="T85" s="12"/>
      <c r="U85" s="12"/>
      <c r="V85" s="12"/>
      <c r="W85" s="12"/>
      <c r="X85" s="12"/>
      <c r="Y85" s="12"/>
      <c r="Z85" s="12"/>
    </row>
    <row r="86" spans="1:26" hidden="1">
      <c r="A86" s="12"/>
      <c r="B86" s="52"/>
      <c r="C86" s="64"/>
      <c r="D86" s="67"/>
      <c r="E86" s="12"/>
      <c r="F86" s="12"/>
      <c r="G86" s="12"/>
      <c r="H86" s="12"/>
      <c r="I86" s="12"/>
      <c r="J86" s="12"/>
      <c r="K86" s="12"/>
      <c r="L86" s="12"/>
      <c r="M86" s="12"/>
      <c r="N86" s="12"/>
      <c r="O86" s="12"/>
      <c r="P86" s="12"/>
      <c r="Q86" s="12"/>
      <c r="R86" s="12"/>
      <c r="S86" s="12"/>
      <c r="T86" s="12"/>
      <c r="U86" s="12"/>
      <c r="V86" s="12"/>
      <c r="W86" s="12"/>
      <c r="X86" s="12"/>
      <c r="Y86" s="12"/>
      <c r="Z86" s="12"/>
    </row>
    <row r="87" spans="1:26" hidden="1">
      <c r="A87" s="12"/>
      <c r="B87" s="52"/>
      <c r="C87" s="64"/>
      <c r="D87" s="67"/>
      <c r="E87" s="12"/>
      <c r="F87" s="12"/>
      <c r="G87" s="12"/>
      <c r="H87" s="12"/>
      <c r="I87" s="12"/>
      <c r="J87" s="12"/>
      <c r="K87" s="12"/>
      <c r="L87" s="12"/>
      <c r="M87" s="12"/>
      <c r="N87" s="12"/>
      <c r="O87" s="12"/>
      <c r="P87" s="12"/>
      <c r="Q87" s="12"/>
      <c r="R87" s="12"/>
      <c r="S87" s="12"/>
      <c r="T87" s="12"/>
      <c r="U87" s="12"/>
      <c r="V87" s="12"/>
      <c r="W87" s="12"/>
      <c r="X87" s="12"/>
      <c r="Y87" s="12"/>
      <c r="Z87" s="12"/>
    </row>
    <row r="88" spans="1:26" hidden="1">
      <c r="A88" s="12"/>
      <c r="B88" s="52"/>
      <c r="C88" s="64"/>
      <c r="D88" s="67"/>
      <c r="E88" s="12"/>
      <c r="F88" s="12"/>
      <c r="G88" s="12"/>
      <c r="H88" s="12"/>
      <c r="I88" s="12"/>
      <c r="J88" s="12"/>
      <c r="K88" s="12"/>
      <c r="L88" s="12"/>
      <c r="M88" s="12"/>
      <c r="N88" s="12"/>
      <c r="O88" s="12"/>
      <c r="P88" s="12"/>
      <c r="Q88" s="12"/>
      <c r="R88" s="12"/>
      <c r="S88" s="12"/>
      <c r="T88" s="12"/>
      <c r="U88" s="12"/>
      <c r="V88" s="12"/>
      <c r="W88" s="12"/>
      <c r="X88" s="12"/>
      <c r="Y88" s="12"/>
      <c r="Z88" s="12"/>
    </row>
    <row r="89" spans="1:26" hidden="1">
      <c r="A89" s="12"/>
      <c r="B89" s="52"/>
      <c r="C89" s="64"/>
      <c r="D89" s="67"/>
      <c r="E89" s="12"/>
      <c r="F89" s="12"/>
      <c r="G89" s="12"/>
      <c r="H89" s="12"/>
      <c r="I89" s="12"/>
      <c r="J89" s="12"/>
      <c r="K89" s="12"/>
      <c r="L89" s="12"/>
      <c r="M89" s="12"/>
      <c r="N89" s="12"/>
      <c r="O89" s="12"/>
      <c r="P89" s="12"/>
      <c r="Q89" s="12"/>
      <c r="R89" s="12"/>
      <c r="S89" s="12"/>
      <c r="T89" s="12"/>
      <c r="U89" s="12"/>
      <c r="V89" s="12"/>
      <c r="W89" s="12"/>
      <c r="X89" s="12"/>
      <c r="Y89" s="12"/>
      <c r="Z89" s="12"/>
    </row>
    <row r="90" spans="1:26" hidden="1">
      <c r="A90" s="12"/>
      <c r="B90" s="52"/>
      <c r="C90" s="64"/>
      <c r="D90" s="67"/>
      <c r="E90" s="12"/>
      <c r="F90" s="12"/>
      <c r="G90" s="12"/>
      <c r="H90" s="12"/>
      <c r="I90" s="12"/>
      <c r="J90" s="12"/>
      <c r="K90" s="12"/>
      <c r="L90" s="12"/>
      <c r="M90" s="12"/>
      <c r="N90" s="12"/>
      <c r="O90" s="12"/>
      <c r="P90" s="12"/>
      <c r="Q90" s="12"/>
      <c r="R90" s="12"/>
      <c r="S90" s="12"/>
      <c r="T90" s="12"/>
      <c r="U90" s="12"/>
      <c r="V90" s="12"/>
      <c r="W90" s="12"/>
      <c r="X90" s="12"/>
      <c r="Y90" s="12"/>
      <c r="Z90" s="12"/>
    </row>
    <row r="91" spans="1:26" hidden="1">
      <c r="A91" s="12"/>
      <c r="B91" s="52"/>
      <c r="C91" s="64"/>
      <c r="D91" s="67"/>
      <c r="E91" s="12"/>
      <c r="F91" s="12"/>
      <c r="G91" s="12"/>
      <c r="H91" s="12"/>
      <c r="I91" s="12"/>
      <c r="J91" s="12"/>
      <c r="K91" s="12"/>
      <c r="L91" s="12"/>
      <c r="M91" s="12"/>
      <c r="N91" s="12"/>
      <c r="O91" s="12"/>
      <c r="P91" s="12"/>
      <c r="Q91" s="12"/>
      <c r="R91" s="12"/>
      <c r="S91" s="12"/>
      <c r="T91" s="12"/>
      <c r="U91" s="12"/>
      <c r="V91" s="12"/>
      <c r="W91" s="12"/>
      <c r="X91" s="12"/>
      <c r="Y91" s="12"/>
      <c r="Z91" s="12"/>
    </row>
    <row r="92" spans="1:26" hidden="1">
      <c r="A92" s="12"/>
      <c r="B92" s="52"/>
      <c r="C92" s="64"/>
      <c r="D92" s="67"/>
      <c r="E92" s="12"/>
      <c r="F92" s="12"/>
      <c r="G92" s="12"/>
      <c r="H92" s="12"/>
      <c r="I92" s="12"/>
      <c r="J92" s="12"/>
      <c r="K92" s="12"/>
      <c r="L92" s="12"/>
      <c r="M92" s="12"/>
      <c r="N92" s="12"/>
      <c r="O92" s="12"/>
      <c r="P92" s="12"/>
      <c r="Q92" s="12"/>
      <c r="R92" s="12"/>
      <c r="S92" s="12"/>
      <c r="T92" s="12"/>
      <c r="U92" s="12"/>
      <c r="V92" s="12"/>
      <c r="W92" s="12"/>
      <c r="X92" s="12"/>
      <c r="Y92" s="12"/>
      <c r="Z92" s="12"/>
    </row>
    <row r="93" spans="1:26" hidden="1">
      <c r="A93" s="12"/>
      <c r="B93" s="52"/>
      <c r="C93" s="64"/>
      <c r="D93" s="67"/>
      <c r="E93" s="12"/>
      <c r="F93" s="12"/>
      <c r="G93" s="12"/>
      <c r="H93" s="12"/>
      <c r="I93" s="12"/>
      <c r="J93" s="12"/>
      <c r="K93" s="12"/>
      <c r="L93" s="12"/>
      <c r="M93" s="12"/>
      <c r="N93" s="12"/>
      <c r="O93" s="12"/>
      <c r="P93" s="12"/>
      <c r="Q93" s="12"/>
      <c r="R93" s="12"/>
      <c r="S93" s="12"/>
      <c r="T93" s="12"/>
      <c r="U93" s="12"/>
      <c r="V93" s="12"/>
      <c r="W93" s="12"/>
      <c r="X93" s="12"/>
      <c r="Y93" s="12"/>
      <c r="Z93" s="12"/>
    </row>
    <row r="94" spans="1:26" hidden="1">
      <c r="A94" s="12"/>
      <c r="B94" s="52"/>
      <c r="C94" s="64"/>
      <c r="D94" s="67"/>
      <c r="E94" s="12"/>
      <c r="F94" s="12"/>
      <c r="G94" s="12"/>
      <c r="H94" s="12"/>
      <c r="I94" s="12"/>
      <c r="J94" s="12"/>
      <c r="K94" s="12"/>
      <c r="L94" s="12"/>
      <c r="M94" s="12"/>
      <c r="N94" s="12"/>
      <c r="O94" s="12"/>
      <c r="P94" s="12"/>
      <c r="Q94" s="12"/>
      <c r="R94" s="12"/>
      <c r="S94" s="12"/>
      <c r="T94" s="12"/>
      <c r="U94" s="12"/>
      <c r="V94" s="12"/>
      <c r="W94" s="12"/>
      <c r="X94" s="12"/>
      <c r="Y94" s="12"/>
      <c r="Z94" s="12"/>
    </row>
    <row r="95" spans="1:26" hidden="1">
      <c r="A95" s="12"/>
      <c r="B95" s="52"/>
      <c r="C95" s="64"/>
      <c r="D95" s="67"/>
      <c r="E95" s="12"/>
      <c r="F95" s="12"/>
      <c r="G95" s="12"/>
      <c r="H95" s="12"/>
      <c r="I95" s="12"/>
      <c r="J95" s="12"/>
      <c r="K95" s="12"/>
      <c r="L95" s="12"/>
      <c r="M95" s="12"/>
      <c r="N95" s="12"/>
      <c r="O95" s="12"/>
      <c r="P95" s="12"/>
      <c r="Q95" s="12"/>
      <c r="R95" s="12"/>
      <c r="S95" s="12"/>
      <c r="T95" s="12"/>
      <c r="U95" s="12"/>
      <c r="V95" s="12"/>
      <c r="W95" s="12"/>
      <c r="X95" s="12"/>
      <c r="Y95" s="12"/>
      <c r="Z95" s="12"/>
    </row>
    <row r="96" spans="1:26" hidden="1">
      <c r="A96" s="12"/>
      <c r="B96" s="52"/>
      <c r="C96" s="64"/>
      <c r="D96" s="67"/>
      <c r="E96" s="12"/>
      <c r="F96" s="12"/>
      <c r="G96" s="12"/>
      <c r="H96" s="12"/>
      <c r="I96" s="12"/>
      <c r="J96" s="12"/>
      <c r="K96" s="12"/>
      <c r="L96" s="12"/>
      <c r="M96" s="12"/>
      <c r="N96" s="12"/>
      <c r="O96" s="12"/>
      <c r="P96" s="12"/>
      <c r="Q96" s="12"/>
      <c r="R96" s="12"/>
      <c r="S96" s="12"/>
      <c r="T96" s="12"/>
      <c r="U96" s="12"/>
      <c r="V96" s="12"/>
      <c r="W96" s="12"/>
      <c r="X96" s="12"/>
      <c r="Y96" s="12"/>
      <c r="Z96" s="12"/>
    </row>
    <row r="97" spans="1:26" hidden="1">
      <c r="A97" s="12"/>
      <c r="B97" s="52"/>
      <c r="C97" s="64"/>
      <c r="D97" s="67"/>
      <c r="E97" s="12"/>
      <c r="F97" s="12"/>
      <c r="G97" s="12"/>
      <c r="H97" s="12"/>
      <c r="I97" s="12"/>
      <c r="J97" s="12"/>
      <c r="K97" s="12"/>
      <c r="L97" s="12"/>
      <c r="M97" s="12"/>
      <c r="N97" s="12"/>
      <c r="O97" s="12"/>
      <c r="P97" s="12"/>
      <c r="Q97" s="12"/>
      <c r="R97" s="12"/>
      <c r="S97" s="12"/>
      <c r="T97" s="12"/>
      <c r="U97" s="12"/>
      <c r="V97" s="12"/>
      <c r="W97" s="12"/>
      <c r="X97" s="12"/>
      <c r="Y97" s="12"/>
      <c r="Z97" s="12"/>
    </row>
    <row r="98" spans="1:26" hidden="1">
      <c r="A98" s="12"/>
      <c r="B98" s="52"/>
      <c r="C98" s="64"/>
      <c r="D98" s="67"/>
      <c r="E98" s="12"/>
      <c r="F98" s="12"/>
      <c r="G98" s="12"/>
      <c r="H98" s="12"/>
      <c r="I98" s="12"/>
      <c r="J98" s="12"/>
      <c r="K98" s="12"/>
      <c r="L98" s="12"/>
      <c r="M98" s="12"/>
      <c r="N98" s="12"/>
      <c r="O98" s="12"/>
      <c r="P98" s="12"/>
      <c r="Q98" s="12"/>
      <c r="R98" s="12"/>
      <c r="S98" s="12"/>
      <c r="T98" s="12"/>
      <c r="U98" s="12"/>
      <c r="V98" s="12"/>
      <c r="W98" s="12"/>
      <c r="X98" s="12"/>
      <c r="Y98" s="12"/>
      <c r="Z98" s="12"/>
    </row>
    <row r="99" spans="1:26" hidden="1">
      <c r="A99" s="12"/>
      <c r="B99" s="52"/>
      <c r="C99" s="64"/>
      <c r="D99" s="67"/>
      <c r="E99" s="12"/>
      <c r="F99" s="12"/>
      <c r="G99" s="12"/>
      <c r="H99" s="12"/>
      <c r="I99" s="12"/>
      <c r="J99" s="12"/>
      <c r="K99" s="12"/>
      <c r="L99" s="12"/>
      <c r="M99" s="12"/>
      <c r="N99" s="12"/>
      <c r="O99" s="12"/>
      <c r="P99" s="12"/>
      <c r="Q99" s="12"/>
      <c r="R99" s="12"/>
      <c r="S99" s="12"/>
      <c r="T99" s="12"/>
      <c r="U99" s="12"/>
      <c r="V99" s="12"/>
      <c r="W99" s="12"/>
      <c r="X99" s="12"/>
      <c r="Y99" s="12"/>
      <c r="Z99" s="12"/>
    </row>
    <row r="100" spans="1:26" hidden="1">
      <c r="A100" s="12"/>
      <c r="B100" s="52"/>
      <c r="C100" s="64"/>
      <c r="D100" s="67"/>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idden="1">
      <c r="A101" s="12"/>
      <c r="B101" s="52"/>
      <c r="C101" s="64"/>
      <c r="D101" s="67"/>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idden="1">
      <c r="A102" s="12"/>
      <c r="B102" s="52"/>
      <c r="C102" s="64"/>
      <c r="D102" s="67"/>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idden="1">
      <c r="A103" s="12"/>
      <c r="B103" s="52"/>
      <c r="C103" s="64"/>
      <c r="D103" s="67"/>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idden="1">
      <c r="A104" s="12"/>
      <c r="B104" s="52"/>
      <c r="C104" s="64"/>
      <c r="D104" s="67"/>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idden="1">
      <c r="A105" s="12"/>
      <c r="B105" s="52"/>
      <c r="C105" s="64"/>
      <c r="D105" s="67"/>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idden="1">
      <c r="A106" s="12"/>
      <c r="B106" s="52"/>
      <c r="C106" s="64"/>
      <c r="D106" s="67"/>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idden="1">
      <c r="A107" s="12"/>
      <c r="B107" s="52"/>
      <c r="C107" s="64"/>
      <c r="D107" s="67"/>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idden="1">
      <c r="A108" s="12"/>
      <c r="B108" s="52"/>
      <c r="C108" s="64"/>
      <c r="D108" s="67"/>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idden="1">
      <c r="A109" s="12"/>
      <c r="B109" s="52"/>
      <c r="C109" s="64"/>
      <c r="D109" s="67"/>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idden="1">
      <c r="A110" s="12"/>
      <c r="B110" s="52"/>
      <c r="C110" s="64"/>
      <c r="D110" s="67"/>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idden="1">
      <c r="A111" s="12"/>
      <c r="B111" s="52"/>
      <c r="C111" s="64"/>
      <c r="D111" s="67"/>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idden="1">
      <c r="A112" s="12"/>
      <c r="B112" s="52"/>
      <c r="C112" s="64"/>
      <c r="D112" s="67"/>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idden="1">
      <c r="A113" s="12"/>
      <c r="B113" s="52"/>
      <c r="C113" s="64"/>
      <c r="D113" s="67"/>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idden="1">
      <c r="A114" s="12"/>
      <c r="B114" s="52"/>
      <c r="C114" s="64"/>
      <c r="D114" s="67"/>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idden="1">
      <c r="A115" s="12"/>
      <c r="B115" s="52"/>
      <c r="C115" s="64"/>
      <c r="D115" s="67"/>
      <c r="E115" s="12"/>
      <c r="F115" s="12"/>
      <c r="G115" s="12"/>
      <c r="H115" s="12"/>
      <c r="I115" s="12"/>
      <c r="J115" s="12"/>
      <c r="K115" s="12"/>
      <c r="L115" s="12"/>
      <c r="M115" s="12"/>
      <c r="N115" s="12"/>
      <c r="O115" s="12"/>
      <c r="P115" s="12"/>
      <c r="Q115" s="12"/>
      <c r="R115" s="12"/>
      <c r="S115" s="12"/>
      <c r="T115" s="12"/>
      <c r="U115" s="12"/>
      <c r="V115" s="12"/>
      <c r="W115" s="12"/>
      <c r="X115" s="12"/>
      <c r="Y115" s="12"/>
      <c r="Z115" s="12"/>
    </row>
  </sheetData>
  <sheetProtection formatCells="0" formatColumns="0" formatRows="0" insertRows="0" selectLockedCells="1"/>
  <mergeCells count="12">
    <mergeCell ref="A9:C9"/>
    <mergeCell ref="A10:C10"/>
    <mergeCell ref="A12:C12"/>
    <mergeCell ref="A11:C11"/>
    <mergeCell ref="A7:B7"/>
    <mergeCell ref="A8:C8"/>
    <mergeCell ref="A6:C6"/>
    <mergeCell ref="A1:C1"/>
    <mergeCell ref="A2:C2"/>
    <mergeCell ref="A3:C3"/>
    <mergeCell ref="A4:C4"/>
    <mergeCell ref="A5:C5"/>
  </mergeCells>
  <dataValidations count="2">
    <dataValidation type="list" allowBlank="1" sqref="C14:C24 C27:C37 D72:D73 C66:C79 C40:C47 C50:C63 D75:D79 D14:D47 D49:D70" xr:uid="{8027C1D3-B299-4172-9FFF-6B0636C39807}">
      <formula1>"Meets Expectations - 1 point,Does Not Meet Expectations - 0 points"</formula1>
    </dataValidation>
    <dataValidation type="list" allowBlank="1" showInputMessage="1" showErrorMessage="1" sqref="C7" xr:uid="{1CBC011E-3558-41FB-B8A0-19E04B5DF76A}">
      <formula1>"Meets Expectations,Does Not Meet Expectations"</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219F-A7FC-48E7-84E1-D2C3357D1E87}">
  <dimension ref="A1:Z106"/>
  <sheetViews>
    <sheetView showGridLines="0" zoomScale="90" zoomScaleNormal="90" workbookViewId="0">
      <selection activeCell="A82" sqref="A82"/>
    </sheetView>
  </sheetViews>
  <sheetFormatPr defaultColWidth="0" defaultRowHeight="15" zeroHeight="1"/>
  <cols>
    <col min="1" max="1" width="14.5703125" style="5" customWidth="1"/>
    <col min="2" max="2" width="233.140625" style="53" customWidth="1"/>
    <col min="3" max="3" width="32.140625" style="6" customWidth="1"/>
    <col min="4" max="4" width="36.7109375" style="71" customWidth="1"/>
    <col min="5" max="23" width="8.42578125" style="5" hidden="1" customWidth="1"/>
    <col min="24" max="16384" width="0" style="5" hidden="1"/>
  </cols>
  <sheetData>
    <row r="1" spans="1:26" ht="63" customHeight="1">
      <c r="A1" s="84" t="s">
        <v>0</v>
      </c>
      <c r="B1" s="84"/>
      <c r="C1" s="84"/>
      <c r="D1" s="82" t="s">
        <v>1</v>
      </c>
      <c r="E1" s="12"/>
      <c r="F1" s="12"/>
      <c r="G1" s="12"/>
      <c r="H1" s="12"/>
      <c r="I1" s="12"/>
      <c r="J1" s="12"/>
      <c r="K1" s="12"/>
      <c r="L1" s="12"/>
      <c r="M1" s="12"/>
      <c r="N1" s="12"/>
      <c r="O1" s="12"/>
      <c r="P1" s="12"/>
      <c r="Q1" s="12"/>
      <c r="R1" s="12"/>
      <c r="S1" s="12"/>
      <c r="T1" s="12"/>
      <c r="U1" s="12"/>
      <c r="V1" s="12"/>
      <c r="W1" s="12"/>
      <c r="X1" s="12"/>
      <c r="Y1" s="12"/>
      <c r="Z1" s="12"/>
    </row>
    <row r="2" spans="1:26" ht="18.95" customHeight="1">
      <c r="A2" s="83" t="str">
        <f>PhaseII_4thGrade!A2</f>
        <v>Date: 10/06/2023</v>
      </c>
      <c r="B2" s="83"/>
      <c r="C2" s="83"/>
      <c r="D2" s="66" t="s">
        <v>3</v>
      </c>
      <c r="E2" s="12"/>
      <c r="F2" s="12"/>
      <c r="G2" s="12"/>
      <c r="H2" s="12"/>
      <c r="I2" s="12"/>
      <c r="J2" s="12"/>
      <c r="K2" s="12"/>
      <c r="L2" s="12"/>
      <c r="M2" s="12"/>
      <c r="N2" s="12"/>
      <c r="O2" s="12"/>
      <c r="P2" s="12"/>
      <c r="Q2" s="12"/>
      <c r="R2" s="12"/>
      <c r="S2" s="12"/>
      <c r="T2" s="12"/>
      <c r="U2" s="12"/>
      <c r="V2" s="12"/>
      <c r="W2" s="12"/>
      <c r="X2" s="12"/>
      <c r="Y2" s="12"/>
      <c r="Z2" s="12"/>
    </row>
    <row r="3" spans="1:26" ht="18.95" customHeight="1">
      <c r="A3" s="83" t="str">
        <f>PhaseII_4thGrade!A3</f>
        <v>Name of Provider: McGraw Hill LLC</v>
      </c>
      <c r="B3" s="83"/>
      <c r="C3" s="83"/>
      <c r="D3" s="75" t="s">
        <v>5</v>
      </c>
      <c r="E3" s="12"/>
      <c r="F3" s="12"/>
      <c r="G3" s="12"/>
      <c r="H3" s="12"/>
      <c r="I3" s="12"/>
      <c r="J3" s="12"/>
      <c r="K3" s="12"/>
      <c r="L3" s="12"/>
      <c r="M3" s="12"/>
      <c r="N3" s="12"/>
      <c r="O3" s="12"/>
      <c r="P3" s="12"/>
      <c r="Q3" s="12"/>
      <c r="R3" s="12"/>
      <c r="S3" s="12"/>
      <c r="T3" s="12"/>
      <c r="U3" s="12"/>
      <c r="V3" s="12"/>
      <c r="W3" s="12"/>
      <c r="X3" s="12"/>
      <c r="Y3" s="12"/>
      <c r="Z3" s="12"/>
    </row>
    <row r="4" spans="1:26" ht="20.100000000000001" customHeight="1">
      <c r="A4" s="90" t="str">
        <f>PhaseII_4thGrade!A4</f>
        <v>Product Title and Edition: Wonders 1st Edition</v>
      </c>
      <c r="B4" s="90"/>
      <c r="C4" s="90"/>
      <c r="D4" s="75" t="s">
        <v>7</v>
      </c>
      <c r="E4" s="12"/>
      <c r="F4" s="12"/>
      <c r="G4" s="12"/>
      <c r="H4" s="12"/>
      <c r="I4" s="12"/>
      <c r="J4" s="12"/>
      <c r="K4" s="12"/>
      <c r="L4" s="12"/>
      <c r="M4" s="12"/>
      <c r="N4" s="12"/>
      <c r="O4" s="12"/>
      <c r="P4" s="12"/>
      <c r="Q4" s="12"/>
      <c r="R4" s="12"/>
      <c r="S4" s="12"/>
      <c r="T4" s="12"/>
      <c r="U4" s="12"/>
      <c r="V4" s="12"/>
      <c r="W4" s="12"/>
      <c r="X4" s="12"/>
      <c r="Y4" s="12"/>
      <c r="Z4" s="12"/>
    </row>
    <row r="5" spans="1:26" ht="18.95" customHeight="1">
      <c r="A5" s="83" t="s">
        <v>8</v>
      </c>
      <c r="B5" s="83"/>
      <c r="C5" s="83"/>
      <c r="D5" s="76"/>
      <c r="E5" s="12"/>
      <c r="F5" s="12"/>
      <c r="G5" s="12"/>
      <c r="H5" s="12"/>
      <c r="I5" s="12"/>
      <c r="J5" s="12"/>
      <c r="K5" s="12"/>
      <c r="L5" s="12"/>
      <c r="M5" s="12"/>
      <c r="N5" s="12"/>
      <c r="O5" s="12"/>
      <c r="P5" s="12"/>
      <c r="Q5" s="12"/>
      <c r="R5" s="12"/>
      <c r="S5" s="12"/>
      <c r="T5" s="12"/>
      <c r="U5" s="12"/>
      <c r="V5" s="12"/>
      <c r="W5" s="12"/>
      <c r="X5" s="12"/>
      <c r="Y5" s="12"/>
      <c r="Z5" s="12"/>
    </row>
    <row r="6" spans="1:26" ht="18.75" customHeight="1">
      <c r="A6" s="83" t="s">
        <v>98</v>
      </c>
      <c r="B6" s="83"/>
      <c r="C6" s="83"/>
      <c r="D6" s="76" t="s">
        <v>10</v>
      </c>
      <c r="E6" s="12"/>
      <c r="F6" s="12"/>
      <c r="G6" s="12"/>
      <c r="H6" s="12"/>
      <c r="I6" s="12"/>
      <c r="J6" s="12"/>
      <c r="K6" s="12"/>
      <c r="L6" s="12"/>
      <c r="M6" s="12"/>
      <c r="N6" s="12"/>
      <c r="O6" s="12"/>
      <c r="P6" s="12"/>
      <c r="Q6" s="12"/>
      <c r="R6" s="12"/>
      <c r="S6" s="12"/>
      <c r="T6" s="12"/>
      <c r="U6" s="12"/>
      <c r="V6" s="12"/>
      <c r="W6" s="12"/>
      <c r="X6" s="12"/>
      <c r="Y6" s="12"/>
      <c r="Z6" s="12"/>
    </row>
    <row r="7" spans="1:26" ht="18.95" customHeight="1">
      <c r="A7" s="89" t="s">
        <v>11</v>
      </c>
      <c r="B7" s="89"/>
      <c r="C7" s="3" t="s">
        <v>12</v>
      </c>
      <c r="D7" s="76"/>
      <c r="E7" s="12"/>
      <c r="F7" s="12"/>
      <c r="G7" s="12"/>
      <c r="H7" s="12"/>
      <c r="I7" s="12"/>
      <c r="J7" s="12"/>
      <c r="K7" s="12"/>
      <c r="L7" s="12"/>
      <c r="M7" s="12"/>
      <c r="N7" s="12"/>
      <c r="O7" s="12"/>
      <c r="P7" s="12"/>
      <c r="Q7" s="12"/>
      <c r="R7" s="12"/>
      <c r="S7" s="12"/>
      <c r="T7" s="12"/>
      <c r="U7" s="12"/>
      <c r="V7" s="12"/>
      <c r="W7" s="12"/>
      <c r="X7" s="12"/>
      <c r="Y7" s="12"/>
      <c r="Z7" s="12"/>
    </row>
    <row r="8" spans="1:26" ht="18.95" customHeight="1">
      <c r="A8" s="84" t="s">
        <v>99</v>
      </c>
      <c r="B8" s="84"/>
      <c r="C8" s="84"/>
      <c r="D8" s="81" t="s">
        <v>14</v>
      </c>
      <c r="E8" s="12"/>
      <c r="F8" s="12"/>
      <c r="G8" s="12"/>
      <c r="H8" s="12"/>
      <c r="I8" s="12"/>
      <c r="J8" s="12"/>
      <c r="K8" s="12"/>
      <c r="L8" s="12"/>
      <c r="M8" s="12"/>
      <c r="N8" s="12"/>
      <c r="O8" s="12"/>
      <c r="P8" s="12"/>
      <c r="Q8" s="12"/>
      <c r="R8" s="12"/>
      <c r="S8" s="12"/>
      <c r="T8" s="12"/>
      <c r="U8" s="12"/>
      <c r="V8" s="12"/>
      <c r="W8" s="12"/>
      <c r="X8" s="12"/>
      <c r="Y8" s="12"/>
      <c r="Z8" s="12"/>
    </row>
    <row r="9" spans="1:26" ht="33.75" customHeight="1">
      <c r="A9" s="86" t="s">
        <v>15</v>
      </c>
      <c r="B9" s="86"/>
      <c r="C9" s="86"/>
      <c r="D9" s="79"/>
      <c r="E9" s="12"/>
      <c r="F9" s="12"/>
      <c r="G9" s="12"/>
      <c r="H9" s="12"/>
      <c r="I9" s="12"/>
      <c r="J9" s="12"/>
      <c r="K9" s="12"/>
      <c r="L9" s="12"/>
      <c r="M9" s="12"/>
      <c r="N9" s="12"/>
      <c r="O9" s="12"/>
      <c r="P9" s="12"/>
      <c r="Q9" s="12"/>
      <c r="R9" s="12"/>
      <c r="S9" s="12"/>
      <c r="T9" s="12"/>
      <c r="U9" s="12"/>
      <c r="V9" s="12"/>
      <c r="W9" s="12"/>
      <c r="X9" s="12"/>
      <c r="Y9" s="12"/>
      <c r="Z9" s="12"/>
    </row>
    <row r="10" spans="1:26" ht="32.25" customHeight="1">
      <c r="A10" s="87" t="s">
        <v>16</v>
      </c>
      <c r="B10" s="87"/>
      <c r="C10" s="87"/>
      <c r="D10" s="79"/>
      <c r="E10" s="12"/>
      <c r="F10" s="12"/>
      <c r="G10" s="12"/>
      <c r="H10" s="12"/>
      <c r="I10" s="12"/>
      <c r="J10" s="12"/>
      <c r="K10" s="12"/>
      <c r="L10" s="12"/>
      <c r="M10" s="12"/>
      <c r="N10" s="12"/>
      <c r="O10" s="12"/>
      <c r="P10" s="12"/>
      <c r="Q10" s="12"/>
      <c r="R10" s="12"/>
      <c r="S10" s="12"/>
      <c r="T10" s="12"/>
      <c r="U10" s="12"/>
      <c r="V10" s="12"/>
      <c r="W10" s="12"/>
      <c r="X10" s="12"/>
      <c r="Y10" s="12"/>
      <c r="Z10" s="12"/>
    </row>
    <row r="11" spans="1:26" ht="15.75">
      <c r="A11" s="86" t="s">
        <v>17</v>
      </c>
      <c r="B11" s="86"/>
      <c r="C11" s="86"/>
      <c r="D11" s="79"/>
      <c r="E11" s="12"/>
      <c r="F11" s="12"/>
      <c r="G11" s="12"/>
      <c r="H11" s="12"/>
      <c r="I11" s="12"/>
      <c r="J11" s="12"/>
      <c r="K11" s="12"/>
      <c r="L11" s="12"/>
      <c r="M11" s="12"/>
      <c r="N11" s="12"/>
      <c r="O11" s="12"/>
      <c r="P11" s="12"/>
      <c r="Q11" s="12"/>
      <c r="R11" s="12"/>
      <c r="S11" s="12"/>
      <c r="T11" s="12"/>
      <c r="U11" s="12"/>
      <c r="V11" s="12"/>
      <c r="W11" s="12"/>
      <c r="X11" s="12"/>
      <c r="Y11" s="12"/>
      <c r="Z11" s="12"/>
    </row>
    <row r="12" spans="1:26" ht="18" customHeight="1">
      <c r="A12" s="86" t="s">
        <v>18</v>
      </c>
      <c r="B12" s="88"/>
      <c r="C12" s="88"/>
      <c r="D12" s="79"/>
      <c r="E12" s="12"/>
      <c r="F12" s="12"/>
      <c r="G12" s="12"/>
      <c r="H12" s="12"/>
      <c r="I12" s="12"/>
      <c r="J12" s="12"/>
      <c r="K12" s="12"/>
      <c r="L12" s="12"/>
      <c r="M12" s="12"/>
      <c r="N12" s="12"/>
      <c r="O12" s="12"/>
      <c r="P12" s="12"/>
      <c r="Q12" s="12"/>
      <c r="R12" s="12"/>
      <c r="S12" s="12"/>
      <c r="T12" s="12"/>
      <c r="U12" s="12"/>
      <c r="V12" s="12"/>
      <c r="W12" s="12"/>
      <c r="X12" s="12"/>
      <c r="Y12" s="12"/>
      <c r="Z12" s="12"/>
    </row>
    <row r="13" spans="1:26" ht="16.5">
      <c r="A13" s="8" t="s">
        <v>19</v>
      </c>
      <c r="B13" s="43" t="s">
        <v>20</v>
      </c>
      <c r="C13" s="8" t="s">
        <v>21</v>
      </c>
      <c r="D13" s="8" t="s">
        <v>22</v>
      </c>
      <c r="E13" s="12"/>
      <c r="F13" s="12"/>
      <c r="G13" s="12"/>
      <c r="H13" s="12"/>
      <c r="I13" s="12"/>
      <c r="J13" s="12"/>
      <c r="K13" s="12"/>
      <c r="L13" s="12"/>
      <c r="M13" s="12"/>
      <c r="N13" s="12"/>
      <c r="O13" s="12"/>
      <c r="P13" s="12"/>
      <c r="Q13" s="12"/>
      <c r="R13" s="12"/>
      <c r="S13" s="12"/>
      <c r="T13" s="12"/>
      <c r="U13" s="12"/>
      <c r="V13" s="12"/>
      <c r="W13" s="12"/>
      <c r="X13" s="12"/>
      <c r="Y13" s="12"/>
      <c r="Z13" s="12"/>
    </row>
    <row r="14" spans="1:26" ht="34.5" customHeight="1">
      <c r="A14" s="14">
        <v>1.1000000000000001</v>
      </c>
      <c r="B14" s="44" t="s">
        <v>23</v>
      </c>
      <c r="C14" s="15" t="s">
        <v>24</v>
      </c>
      <c r="D14" s="68" t="s">
        <v>24</v>
      </c>
      <c r="E14" s="12"/>
      <c r="F14" s="12"/>
      <c r="G14" s="12"/>
      <c r="H14" s="12"/>
      <c r="I14" s="12"/>
      <c r="J14" s="12"/>
      <c r="K14" s="12"/>
      <c r="L14" s="12"/>
      <c r="M14" s="12"/>
      <c r="N14" s="12"/>
      <c r="O14" s="12"/>
      <c r="P14" s="12"/>
      <c r="Q14" s="12"/>
      <c r="R14" s="12"/>
      <c r="S14" s="12"/>
      <c r="T14" s="12"/>
      <c r="U14" s="12"/>
      <c r="V14" s="12"/>
      <c r="W14" s="12"/>
      <c r="X14" s="12"/>
      <c r="Y14" s="12"/>
      <c r="Z14" s="12"/>
    </row>
    <row r="15" spans="1:26" ht="41.25" customHeight="1">
      <c r="A15" s="41">
        <v>1.2</v>
      </c>
      <c r="B15" s="45" t="s">
        <v>100</v>
      </c>
      <c r="C15" s="15" t="s">
        <v>26</v>
      </c>
      <c r="D15" s="11" t="s">
        <v>26</v>
      </c>
      <c r="E15" s="12"/>
      <c r="F15" s="12"/>
      <c r="G15" s="12"/>
      <c r="H15" s="12"/>
      <c r="I15" s="12"/>
      <c r="J15" s="12"/>
      <c r="K15" s="12"/>
      <c r="L15" s="12"/>
      <c r="M15" s="12"/>
      <c r="N15" s="12"/>
      <c r="O15" s="12"/>
      <c r="P15" s="12"/>
      <c r="Q15" s="12"/>
      <c r="R15" s="12"/>
      <c r="S15" s="12"/>
      <c r="T15" s="12"/>
      <c r="U15" s="12"/>
      <c r="V15" s="12"/>
      <c r="W15" s="12"/>
      <c r="X15" s="12"/>
      <c r="Y15" s="12"/>
      <c r="Z15" s="12"/>
    </row>
    <row r="16" spans="1:26" ht="36" customHeight="1">
      <c r="A16" s="41">
        <v>1.3</v>
      </c>
      <c r="B16" s="45" t="s">
        <v>101</v>
      </c>
      <c r="C16" s="15" t="s">
        <v>26</v>
      </c>
      <c r="D16" s="10" t="s">
        <v>26</v>
      </c>
      <c r="E16" s="12"/>
      <c r="F16" s="12"/>
      <c r="G16" s="12"/>
      <c r="H16" s="12"/>
      <c r="I16" s="12"/>
      <c r="J16" s="12"/>
      <c r="K16" s="12"/>
      <c r="L16" s="12"/>
      <c r="M16" s="12"/>
      <c r="N16" s="12"/>
      <c r="O16" s="12"/>
      <c r="P16" s="12"/>
      <c r="Q16" s="12"/>
      <c r="R16" s="12"/>
      <c r="S16" s="12"/>
      <c r="T16" s="12"/>
      <c r="U16" s="12"/>
      <c r="V16" s="12"/>
      <c r="W16" s="12"/>
      <c r="X16" s="12"/>
      <c r="Y16" s="12"/>
      <c r="Z16" s="12"/>
    </row>
    <row r="17" spans="1:26" ht="36" customHeight="1">
      <c r="A17" s="14">
        <v>1.4</v>
      </c>
      <c r="B17" s="46" t="s">
        <v>102</v>
      </c>
      <c r="C17" s="15" t="s">
        <v>24</v>
      </c>
      <c r="D17" s="10" t="s">
        <v>24</v>
      </c>
      <c r="E17" s="12"/>
      <c r="F17" s="12"/>
      <c r="G17" s="12"/>
      <c r="H17" s="12"/>
      <c r="I17" s="12"/>
      <c r="J17" s="12"/>
      <c r="K17" s="12"/>
      <c r="L17" s="12"/>
      <c r="M17" s="12"/>
      <c r="N17" s="12"/>
      <c r="O17" s="12"/>
      <c r="P17" s="12"/>
      <c r="Q17" s="12"/>
      <c r="R17" s="12"/>
      <c r="S17" s="12"/>
      <c r="T17" s="12"/>
      <c r="U17" s="12"/>
      <c r="V17" s="12"/>
      <c r="W17" s="12"/>
      <c r="X17" s="12"/>
      <c r="Y17" s="12"/>
      <c r="Z17" s="12"/>
    </row>
    <row r="18" spans="1:26" ht="32.25" customHeight="1">
      <c r="A18" s="41">
        <v>1.5</v>
      </c>
      <c r="B18" s="45" t="s">
        <v>103</v>
      </c>
      <c r="C18" s="15" t="s">
        <v>26</v>
      </c>
      <c r="D18" s="11" t="s">
        <v>26</v>
      </c>
      <c r="E18" s="12"/>
      <c r="F18" s="12"/>
      <c r="G18" s="12"/>
      <c r="H18" s="12"/>
      <c r="I18" s="12"/>
      <c r="J18" s="12"/>
      <c r="K18" s="12"/>
      <c r="L18" s="12"/>
      <c r="M18" s="12"/>
      <c r="N18" s="12"/>
      <c r="O18" s="12"/>
      <c r="P18" s="12"/>
      <c r="Q18" s="12"/>
      <c r="R18" s="12"/>
      <c r="S18" s="12"/>
      <c r="T18" s="12"/>
      <c r="U18" s="12"/>
      <c r="V18" s="12"/>
      <c r="W18" s="12"/>
      <c r="X18" s="12"/>
      <c r="Y18" s="12"/>
      <c r="Z18" s="12"/>
    </row>
    <row r="19" spans="1:26" ht="32.25" customHeight="1">
      <c r="A19" s="14">
        <v>1.6</v>
      </c>
      <c r="B19" s="46" t="s">
        <v>51</v>
      </c>
      <c r="C19" s="15" t="s">
        <v>24</v>
      </c>
      <c r="D19" s="11" t="s">
        <v>24</v>
      </c>
      <c r="E19" s="12"/>
      <c r="F19" s="12"/>
      <c r="G19" s="12"/>
      <c r="H19" s="12"/>
      <c r="I19" s="12"/>
      <c r="J19" s="12"/>
      <c r="K19" s="12"/>
      <c r="L19" s="12"/>
      <c r="M19" s="12"/>
      <c r="N19" s="12"/>
      <c r="O19" s="12"/>
      <c r="P19" s="12"/>
      <c r="Q19" s="12"/>
      <c r="R19" s="12"/>
      <c r="S19" s="12"/>
      <c r="T19" s="12"/>
      <c r="U19" s="12"/>
      <c r="V19" s="12"/>
      <c r="W19" s="12"/>
      <c r="X19" s="12"/>
      <c r="Y19" s="12"/>
      <c r="Z19" s="12"/>
    </row>
    <row r="20" spans="1:26" ht="35.25" customHeight="1">
      <c r="A20" s="14">
        <v>1.7</v>
      </c>
      <c r="B20" s="46" t="s">
        <v>31</v>
      </c>
      <c r="C20" s="15" t="s">
        <v>24</v>
      </c>
      <c r="D20" s="10" t="s">
        <v>24</v>
      </c>
      <c r="E20" s="12"/>
      <c r="F20" s="12"/>
      <c r="G20" s="12"/>
      <c r="H20" s="12"/>
      <c r="I20" s="12"/>
      <c r="J20" s="12"/>
      <c r="K20" s="12"/>
      <c r="L20" s="12"/>
      <c r="M20" s="12"/>
      <c r="N20" s="12"/>
      <c r="O20" s="12"/>
      <c r="P20" s="12"/>
      <c r="Q20" s="12"/>
      <c r="R20" s="12"/>
      <c r="S20" s="12"/>
      <c r="T20" s="12"/>
      <c r="U20" s="12"/>
      <c r="V20" s="12"/>
      <c r="W20" s="12"/>
      <c r="X20" s="12"/>
      <c r="Y20" s="12"/>
      <c r="Z20" s="12"/>
    </row>
    <row r="21" spans="1:26" ht="264" customHeight="1">
      <c r="A21" s="14" t="s">
        <v>32</v>
      </c>
      <c r="B21" s="51" t="s">
        <v>104</v>
      </c>
      <c r="C21" s="54" t="s">
        <v>34</v>
      </c>
      <c r="D21" s="1" t="s">
        <v>34</v>
      </c>
      <c r="E21" s="12"/>
      <c r="F21" s="12"/>
      <c r="G21" s="12"/>
      <c r="H21" s="12"/>
      <c r="I21" s="12"/>
      <c r="J21" s="12"/>
      <c r="K21" s="12"/>
      <c r="L21" s="12"/>
      <c r="M21" s="12"/>
      <c r="N21" s="12"/>
      <c r="O21" s="12"/>
      <c r="P21" s="12"/>
      <c r="Q21" s="12"/>
      <c r="R21" s="12"/>
      <c r="S21" s="12"/>
      <c r="T21" s="12"/>
      <c r="U21" s="12"/>
      <c r="V21" s="12"/>
      <c r="W21" s="12"/>
      <c r="X21" s="12"/>
      <c r="Y21" s="12"/>
      <c r="Z21" s="12"/>
    </row>
    <row r="22" spans="1:26" ht="363.75" customHeight="1">
      <c r="A22" s="14" t="s">
        <v>35</v>
      </c>
      <c r="B22" s="51" t="s">
        <v>105</v>
      </c>
      <c r="C22" s="54" t="s">
        <v>34</v>
      </c>
      <c r="D22" s="1" t="s">
        <v>34</v>
      </c>
      <c r="E22" s="12"/>
      <c r="F22" s="12"/>
      <c r="G22" s="12"/>
      <c r="H22" s="12"/>
      <c r="I22" s="12"/>
      <c r="J22" s="12"/>
      <c r="K22" s="12"/>
      <c r="L22" s="12"/>
      <c r="M22" s="12"/>
      <c r="N22" s="12"/>
      <c r="O22" s="12"/>
      <c r="P22" s="12"/>
      <c r="Q22" s="12"/>
      <c r="R22" s="12"/>
      <c r="S22" s="12"/>
      <c r="T22" s="12"/>
      <c r="U22" s="12"/>
      <c r="V22" s="12"/>
      <c r="W22" s="12"/>
      <c r="X22" s="12"/>
      <c r="Y22" s="12"/>
      <c r="Z22" s="12"/>
    </row>
    <row r="23" spans="1:26" ht="217.5" customHeight="1">
      <c r="A23" s="14" t="s">
        <v>37</v>
      </c>
      <c r="B23" s="51" t="s">
        <v>106</v>
      </c>
      <c r="C23" s="54" t="s">
        <v>34</v>
      </c>
      <c r="D23" s="1" t="s">
        <v>34</v>
      </c>
      <c r="E23" s="12"/>
      <c r="F23" s="12"/>
      <c r="G23" s="12"/>
      <c r="H23" s="12"/>
      <c r="I23" s="12"/>
      <c r="J23" s="12"/>
      <c r="K23" s="12"/>
      <c r="L23" s="12"/>
      <c r="M23" s="12"/>
      <c r="N23" s="12"/>
      <c r="O23" s="12"/>
      <c r="P23" s="12"/>
      <c r="Q23" s="12"/>
      <c r="R23" s="12"/>
      <c r="S23" s="12"/>
      <c r="T23" s="12"/>
      <c r="U23" s="12"/>
      <c r="V23" s="12"/>
      <c r="W23" s="12"/>
      <c r="X23" s="12"/>
      <c r="Y23" s="12"/>
      <c r="Z23" s="12"/>
    </row>
    <row r="24" spans="1:26" ht="246.75" customHeight="1">
      <c r="A24" s="14" t="s">
        <v>39</v>
      </c>
      <c r="B24" s="51" t="s">
        <v>107</v>
      </c>
      <c r="C24" s="54"/>
      <c r="D24" s="1" t="s">
        <v>34</v>
      </c>
      <c r="E24" s="12"/>
      <c r="F24" s="12"/>
      <c r="G24" s="12"/>
      <c r="H24" s="12"/>
      <c r="I24" s="12"/>
      <c r="J24" s="12"/>
      <c r="K24" s="12"/>
      <c r="L24" s="12"/>
      <c r="M24" s="12"/>
      <c r="N24" s="12"/>
      <c r="O24" s="12"/>
      <c r="P24" s="12"/>
      <c r="Q24" s="12"/>
      <c r="R24" s="12"/>
      <c r="S24" s="12"/>
      <c r="T24" s="12"/>
      <c r="U24" s="12"/>
      <c r="V24" s="12"/>
      <c r="W24" s="12"/>
      <c r="X24" s="12"/>
      <c r="Y24" s="12"/>
      <c r="Z24" s="12"/>
    </row>
    <row r="25" spans="1:26" ht="16.5">
      <c r="A25" s="17"/>
      <c r="B25" s="47" t="s">
        <v>41</v>
      </c>
      <c r="C25" s="18">
        <f>7-(COUNTIF(C14:C20,"does not meet expectations - 0 points"))</f>
        <v>4</v>
      </c>
      <c r="D25" s="2"/>
      <c r="E25" s="12"/>
      <c r="F25" s="12"/>
      <c r="G25" s="12"/>
      <c r="H25" s="12"/>
      <c r="I25" s="12"/>
      <c r="J25" s="12"/>
      <c r="K25" s="12"/>
      <c r="L25" s="12"/>
      <c r="M25" s="12"/>
      <c r="N25" s="12"/>
      <c r="O25" s="12"/>
      <c r="P25" s="12"/>
      <c r="Q25" s="12"/>
      <c r="R25" s="12"/>
      <c r="S25" s="12"/>
      <c r="T25" s="12"/>
      <c r="U25" s="12"/>
      <c r="V25" s="12"/>
      <c r="W25" s="12"/>
      <c r="X25" s="12"/>
      <c r="Y25" s="12"/>
      <c r="Z25" s="12"/>
    </row>
    <row r="26" spans="1:26" ht="17.100000000000001" customHeight="1">
      <c r="A26" s="8" t="s">
        <v>19</v>
      </c>
      <c r="B26" s="43" t="s">
        <v>108</v>
      </c>
      <c r="C26" s="8" t="s">
        <v>21</v>
      </c>
      <c r="D26" s="8" t="s">
        <v>22</v>
      </c>
      <c r="E26" s="12"/>
      <c r="F26" s="12"/>
      <c r="G26" s="12"/>
      <c r="H26" s="12"/>
      <c r="I26" s="12"/>
      <c r="J26" s="12"/>
      <c r="K26" s="12"/>
      <c r="L26" s="12"/>
      <c r="M26" s="12"/>
      <c r="N26" s="12"/>
      <c r="O26" s="12"/>
      <c r="P26" s="12"/>
      <c r="Q26" s="12"/>
      <c r="R26" s="12"/>
      <c r="S26" s="12"/>
      <c r="T26" s="12"/>
      <c r="U26" s="12"/>
      <c r="V26" s="12"/>
      <c r="W26" s="12"/>
      <c r="X26" s="12"/>
      <c r="Y26" s="12"/>
      <c r="Z26" s="12"/>
    </row>
    <row r="27" spans="1:26" ht="28.5" customHeight="1">
      <c r="A27" s="14">
        <v>2.1</v>
      </c>
      <c r="B27" s="55" t="s">
        <v>43</v>
      </c>
      <c r="C27" s="15" t="s">
        <v>24</v>
      </c>
      <c r="D27" s="1" t="s">
        <v>24</v>
      </c>
      <c r="E27" s="12"/>
      <c r="F27" s="12"/>
      <c r="G27" s="12"/>
      <c r="H27" s="12"/>
      <c r="I27" s="12"/>
      <c r="J27" s="12"/>
      <c r="K27" s="12"/>
      <c r="L27" s="12"/>
      <c r="M27" s="12"/>
      <c r="N27" s="12"/>
      <c r="O27" s="12"/>
      <c r="P27" s="12"/>
      <c r="Q27" s="12"/>
      <c r="R27" s="12"/>
      <c r="S27" s="12"/>
      <c r="T27" s="12"/>
      <c r="U27" s="12"/>
      <c r="V27" s="12"/>
      <c r="W27" s="12"/>
      <c r="X27" s="12"/>
      <c r="Y27" s="12"/>
      <c r="Z27" s="12"/>
    </row>
    <row r="28" spans="1:26" ht="50.25" customHeight="1">
      <c r="A28" s="14">
        <v>2.2000000000000002</v>
      </c>
      <c r="B28" s="56" t="s">
        <v>109</v>
      </c>
      <c r="C28" s="15" t="s">
        <v>24</v>
      </c>
      <c r="D28" s="67" t="s">
        <v>24</v>
      </c>
      <c r="E28" s="12"/>
      <c r="F28" s="12"/>
      <c r="G28" s="12"/>
      <c r="H28" s="12"/>
      <c r="I28" s="12"/>
      <c r="J28" s="12"/>
      <c r="K28" s="12"/>
      <c r="L28" s="12"/>
      <c r="M28" s="12"/>
      <c r="N28" s="12"/>
      <c r="O28" s="12"/>
      <c r="P28" s="12"/>
      <c r="Q28" s="12"/>
      <c r="R28" s="12"/>
      <c r="S28" s="12"/>
      <c r="T28" s="12"/>
      <c r="U28" s="12"/>
      <c r="V28" s="12"/>
      <c r="W28" s="12"/>
      <c r="X28" s="12"/>
      <c r="Y28" s="12"/>
      <c r="Z28" s="12"/>
    </row>
    <row r="29" spans="1:26" ht="36.75" customHeight="1">
      <c r="A29" s="14">
        <v>2.2999999999999998</v>
      </c>
      <c r="B29" s="56" t="s">
        <v>110</v>
      </c>
      <c r="C29" s="15" t="s">
        <v>24</v>
      </c>
      <c r="D29" s="2" t="s">
        <v>24</v>
      </c>
      <c r="E29" s="12"/>
      <c r="F29" s="12"/>
      <c r="G29" s="12"/>
      <c r="H29" s="12"/>
      <c r="I29" s="12"/>
      <c r="J29" s="12"/>
      <c r="K29" s="12"/>
      <c r="L29" s="12"/>
      <c r="M29" s="12"/>
      <c r="N29" s="12"/>
      <c r="O29" s="12"/>
      <c r="P29" s="12"/>
      <c r="Q29" s="12"/>
      <c r="R29" s="12"/>
      <c r="S29" s="12"/>
      <c r="T29" s="12"/>
      <c r="U29" s="12"/>
      <c r="V29" s="12"/>
      <c r="W29" s="12"/>
      <c r="X29" s="12"/>
      <c r="Y29" s="12"/>
      <c r="Z29" s="12"/>
    </row>
    <row r="30" spans="1:26" ht="38.25" customHeight="1">
      <c r="A30" s="14">
        <v>2.4</v>
      </c>
      <c r="B30" s="46" t="s">
        <v>46</v>
      </c>
      <c r="C30" s="15" t="s">
        <v>24</v>
      </c>
      <c r="D30" s="1" t="s">
        <v>24</v>
      </c>
      <c r="E30" s="12"/>
      <c r="F30" s="12"/>
      <c r="G30" s="12"/>
      <c r="H30" s="12"/>
      <c r="I30" s="12"/>
      <c r="J30" s="12"/>
      <c r="K30" s="12"/>
      <c r="L30" s="12"/>
      <c r="M30" s="12"/>
      <c r="N30" s="12"/>
      <c r="O30" s="12"/>
      <c r="P30" s="12"/>
      <c r="Q30" s="12"/>
      <c r="R30" s="12"/>
      <c r="S30" s="12"/>
      <c r="T30" s="12"/>
      <c r="U30" s="12"/>
      <c r="V30" s="12"/>
      <c r="W30" s="12"/>
      <c r="X30" s="12"/>
      <c r="Y30" s="12"/>
      <c r="Z30" s="12"/>
    </row>
    <row r="31" spans="1:26" ht="39" customHeight="1">
      <c r="A31" s="14">
        <v>2.5</v>
      </c>
      <c r="B31" s="45" t="s">
        <v>111</v>
      </c>
      <c r="C31" s="15" t="s">
        <v>26</v>
      </c>
      <c r="D31" s="1" t="s">
        <v>24</v>
      </c>
      <c r="E31" s="12"/>
      <c r="F31" s="12"/>
      <c r="G31" s="12"/>
      <c r="H31" s="12"/>
      <c r="I31" s="12"/>
      <c r="J31" s="12"/>
      <c r="K31" s="12"/>
      <c r="L31" s="12"/>
      <c r="M31" s="12"/>
      <c r="N31" s="12"/>
      <c r="O31" s="12"/>
      <c r="P31" s="12"/>
      <c r="Q31" s="12"/>
      <c r="R31" s="12"/>
      <c r="S31" s="12"/>
      <c r="T31" s="12"/>
      <c r="U31" s="12"/>
      <c r="V31" s="12"/>
      <c r="W31" s="12"/>
      <c r="X31" s="12"/>
      <c r="Y31" s="12"/>
      <c r="Z31" s="12"/>
    </row>
    <row r="32" spans="1:26" ht="33.75" customHeight="1">
      <c r="A32" s="14">
        <v>2.6</v>
      </c>
      <c r="B32" s="46" t="s">
        <v>112</v>
      </c>
      <c r="C32" s="15" t="s">
        <v>24</v>
      </c>
      <c r="D32" s="2" t="s">
        <v>24</v>
      </c>
      <c r="E32" s="12"/>
      <c r="F32" s="12"/>
      <c r="G32" s="12"/>
      <c r="H32" s="12"/>
      <c r="I32" s="12"/>
      <c r="J32" s="12"/>
      <c r="K32" s="12"/>
      <c r="L32" s="12"/>
      <c r="M32" s="12"/>
      <c r="N32" s="12"/>
      <c r="O32" s="12"/>
      <c r="P32" s="12"/>
      <c r="Q32" s="12"/>
      <c r="R32" s="12"/>
      <c r="S32" s="12"/>
      <c r="T32" s="12"/>
      <c r="U32" s="12"/>
      <c r="V32" s="12"/>
      <c r="W32" s="12"/>
      <c r="X32" s="12"/>
      <c r="Y32" s="12"/>
      <c r="Z32" s="12"/>
    </row>
    <row r="33" spans="1:26" ht="36.75" customHeight="1">
      <c r="A33" s="14">
        <v>2.7</v>
      </c>
      <c r="B33" s="46" t="s">
        <v>113</v>
      </c>
      <c r="C33" s="15" t="s">
        <v>24</v>
      </c>
      <c r="D33" s="2" t="s">
        <v>24</v>
      </c>
      <c r="E33" s="12"/>
      <c r="F33" s="12"/>
      <c r="G33" s="12"/>
      <c r="H33" s="12"/>
      <c r="I33" s="12"/>
      <c r="J33" s="12"/>
      <c r="K33" s="12"/>
      <c r="L33" s="12"/>
      <c r="M33" s="12"/>
      <c r="N33" s="12"/>
      <c r="O33" s="12"/>
      <c r="P33" s="12"/>
      <c r="Q33" s="12"/>
      <c r="R33" s="12"/>
      <c r="S33" s="12"/>
      <c r="T33" s="12"/>
      <c r="U33" s="12"/>
      <c r="V33" s="12"/>
      <c r="W33" s="12"/>
      <c r="X33" s="12"/>
      <c r="Y33" s="12"/>
      <c r="Z33" s="12"/>
    </row>
    <row r="34" spans="1:26" ht="28.5" customHeight="1">
      <c r="A34" s="14">
        <v>2.8</v>
      </c>
      <c r="B34" s="45" t="s">
        <v>50</v>
      </c>
      <c r="C34" s="15" t="s">
        <v>26</v>
      </c>
      <c r="D34" s="1" t="s">
        <v>26</v>
      </c>
      <c r="E34" s="12"/>
      <c r="F34" s="12"/>
      <c r="G34" s="12"/>
      <c r="H34" s="12"/>
      <c r="I34" s="12"/>
      <c r="J34" s="12"/>
      <c r="K34" s="12"/>
      <c r="L34" s="12"/>
      <c r="M34" s="12"/>
      <c r="N34" s="12"/>
      <c r="O34" s="12"/>
      <c r="P34" s="12"/>
      <c r="Q34" s="12"/>
      <c r="R34" s="12"/>
      <c r="S34" s="12"/>
      <c r="T34" s="12"/>
      <c r="U34" s="12"/>
      <c r="V34" s="12"/>
      <c r="W34" s="12"/>
      <c r="X34" s="12"/>
      <c r="Y34" s="12"/>
      <c r="Z34" s="12"/>
    </row>
    <row r="35" spans="1:26" ht="32.25" customHeight="1">
      <c r="A35" s="14">
        <v>2.9</v>
      </c>
      <c r="B35" s="45" t="s">
        <v>51</v>
      </c>
      <c r="C35" s="15" t="s">
        <v>24</v>
      </c>
      <c r="D35" s="1" t="s">
        <v>24</v>
      </c>
      <c r="E35" s="12"/>
      <c r="F35" s="12"/>
      <c r="G35" s="12"/>
      <c r="H35" s="12"/>
      <c r="I35" s="12"/>
      <c r="J35" s="12"/>
      <c r="K35" s="12"/>
      <c r="L35" s="12"/>
      <c r="M35" s="12"/>
      <c r="N35" s="12"/>
      <c r="O35" s="12"/>
      <c r="P35" s="12"/>
      <c r="Q35" s="12"/>
      <c r="R35" s="12"/>
      <c r="S35" s="12"/>
      <c r="T35" s="12"/>
      <c r="U35" s="12"/>
      <c r="V35" s="12"/>
      <c r="W35" s="12"/>
      <c r="X35" s="12"/>
      <c r="Y35" s="12"/>
      <c r="Z35" s="12"/>
    </row>
    <row r="36" spans="1:26" ht="37.5" customHeight="1">
      <c r="A36" s="16">
        <v>2.1</v>
      </c>
      <c r="B36" s="45" t="s">
        <v>52</v>
      </c>
      <c r="C36" s="15" t="s">
        <v>26</v>
      </c>
      <c r="D36" s="2" t="s">
        <v>26</v>
      </c>
      <c r="E36" s="12"/>
      <c r="F36" s="12"/>
      <c r="G36" s="12"/>
      <c r="H36" s="12"/>
      <c r="I36" s="12"/>
      <c r="J36" s="12"/>
      <c r="K36" s="12"/>
      <c r="L36" s="12"/>
      <c r="M36" s="12"/>
      <c r="N36" s="12"/>
      <c r="O36" s="12"/>
      <c r="P36" s="12"/>
      <c r="Q36" s="12"/>
      <c r="R36" s="12"/>
      <c r="S36" s="12"/>
      <c r="T36" s="12"/>
      <c r="U36" s="12"/>
      <c r="V36" s="12"/>
      <c r="W36" s="12"/>
      <c r="X36" s="12"/>
      <c r="Y36" s="12"/>
      <c r="Z36" s="12"/>
    </row>
    <row r="37" spans="1:26" ht="300" customHeight="1">
      <c r="A37" s="14" t="s">
        <v>32</v>
      </c>
      <c r="B37" s="51" t="s">
        <v>114</v>
      </c>
      <c r="C37" s="54" t="s">
        <v>34</v>
      </c>
      <c r="D37" s="1" t="s">
        <v>34</v>
      </c>
      <c r="E37" s="12"/>
      <c r="F37" s="12"/>
      <c r="G37" s="12"/>
      <c r="H37" s="12"/>
      <c r="I37" s="12"/>
      <c r="J37" s="12"/>
      <c r="K37" s="12"/>
      <c r="L37" s="12"/>
      <c r="M37" s="12"/>
      <c r="N37" s="12"/>
      <c r="O37" s="12"/>
      <c r="P37" s="12"/>
      <c r="Q37" s="12"/>
      <c r="R37" s="12"/>
      <c r="S37" s="12"/>
      <c r="T37" s="12"/>
      <c r="U37" s="12"/>
      <c r="V37" s="12"/>
      <c r="W37" s="12"/>
      <c r="X37" s="12"/>
      <c r="Y37" s="12"/>
      <c r="Z37" s="12"/>
    </row>
    <row r="38" spans="1:26" ht="339" customHeight="1">
      <c r="A38" s="14" t="s">
        <v>35</v>
      </c>
      <c r="B38" s="51" t="s">
        <v>115</v>
      </c>
      <c r="C38" s="54" t="s">
        <v>34</v>
      </c>
      <c r="D38" s="1" t="s">
        <v>34</v>
      </c>
      <c r="E38" s="12"/>
      <c r="F38" s="12"/>
      <c r="G38" s="12"/>
      <c r="H38" s="12"/>
      <c r="I38" s="12"/>
      <c r="J38" s="12"/>
      <c r="K38" s="12"/>
      <c r="L38" s="12"/>
      <c r="M38" s="12"/>
      <c r="N38" s="12"/>
      <c r="O38" s="12"/>
      <c r="P38" s="12"/>
      <c r="Q38" s="12"/>
      <c r="R38" s="12"/>
      <c r="S38" s="12"/>
      <c r="T38" s="12"/>
      <c r="U38" s="12"/>
      <c r="V38" s="12"/>
      <c r="W38" s="12"/>
      <c r="X38" s="12"/>
      <c r="Y38" s="12"/>
      <c r="Z38" s="12"/>
    </row>
    <row r="39" spans="1:26" ht="408.75" customHeight="1">
      <c r="A39" s="14" t="s">
        <v>37</v>
      </c>
      <c r="B39" s="51" t="s">
        <v>116</v>
      </c>
      <c r="C39" s="54" t="s">
        <v>34</v>
      </c>
      <c r="D39" s="1" t="s">
        <v>34</v>
      </c>
      <c r="E39" s="12"/>
      <c r="F39" s="12"/>
      <c r="G39" s="12"/>
      <c r="H39" s="12"/>
      <c r="I39" s="12"/>
      <c r="J39" s="12"/>
      <c r="K39" s="12"/>
      <c r="L39" s="12"/>
      <c r="M39" s="12"/>
      <c r="N39" s="12"/>
      <c r="O39" s="12"/>
      <c r="P39" s="12"/>
      <c r="Q39" s="12"/>
      <c r="R39" s="12"/>
      <c r="S39" s="12"/>
      <c r="T39" s="12"/>
      <c r="U39" s="12"/>
      <c r="V39" s="12"/>
      <c r="W39" s="12"/>
      <c r="X39" s="12"/>
      <c r="Y39" s="12"/>
      <c r="Z39" s="12"/>
    </row>
    <row r="40" spans="1:26" ht="218.25" customHeight="1">
      <c r="A40" s="14" t="s">
        <v>39</v>
      </c>
      <c r="B40" s="51" t="s">
        <v>117</v>
      </c>
      <c r="C40" s="54" t="s">
        <v>34</v>
      </c>
      <c r="D40" s="1" t="s">
        <v>34</v>
      </c>
      <c r="E40" s="12"/>
      <c r="F40" s="12"/>
      <c r="G40" s="12"/>
      <c r="H40" s="12"/>
      <c r="I40" s="12"/>
      <c r="J40" s="12"/>
      <c r="K40" s="12"/>
      <c r="L40" s="12"/>
      <c r="M40" s="12"/>
      <c r="N40" s="12"/>
      <c r="O40" s="12"/>
      <c r="P40" s="12"/>
      <c r="Q40" s="12"/>
      <c r="R40" s="12"/>
      <c r="S40" s="12"/>
      <c r="T40" s="12"/>
      <c r="U40" s="12"/>
      <c r="V40" s="12"/>
      <c r="W40" s="12"/>
      <c r="X40" s="12"/>
      <c r="Y40" s="12"/>
      <c r="Z40" s="12"/>
    </row>
    <row r="41" spans="1:26" ht="16.5">
      <c r="A41" s="17"/>
      <c r="B41" s="47" t="s">
        <v>54</v>
      </c>
      <c r="C41" s="18">
        <f>10-(COUNTIF(C27:C36,"does not meet expectations - 0 points"))</f>
        <v>7</v>
      </c>
      <c r="D41" s="1"/>
      <c r="E41" s="12"/>
      <c r="F41" s="12"/>
      <c r="G41" s="12"/>
      <c r="H41" s="12"/>
      <c r="I41" s="12"/>
      <c r="J41" s="12"/>
      <c r="K41" s="12"/>
      <c r="L41" s="12"/>
      <c r="M41" s="12"/>
      <c r="N41" s="12"/>
      <c r="O41" s="12"/>
      <c r="P41" s="12"/>
      <c r="Q41" s="12"/>
      <c r="R41" s="12"/>
      <c r="S41" s="12"/>
      <c r="T41" s="12"/>
      <c r="U41" s="12"/>
      <c r="V41" s="12"/>
      <c r="W41" s="12"/>
      <c r="X41" s="12"/>
      <c r="Y41" s="12"/>
      <c r="Z41" s="12"/>
    </row>
    <row r="42" spans="1:26" ht="16.5">
      <c r="A42" s="8" t="s">
        <v>19</v>
      </c>
      <c r="B42" s="43" t="s">
        <v>118</v>
      </c>
      <c r="C42" s="8" t="s">
        <v>21</v>
      </c>
      <c r="D42" s="8" t="s">
        <v>22</v>
      </c>
      <c r="E42" s="12"/>
      <c r="F42" s="12"/>
      <c r="G42" s="12"/>
      <c r="H42" s="12"/>
      <c r="I42" s="12"/>
      <c r="J42" s="12"/>
      <c r="K42" s="12"/>
      <c r="L42" s="12"/>
      <c r="M42" s="12"/>
      <c r="N42" s="12"/>
      <c r="O42" s="12"/>
      <c r="P42" s="12"/>
      <c r="Q42" s="12"/>
      <c r="R42" s="12"/>
      <c r="S42" s="12"/>
      <c r="T42" s="12"/>
      <c r="U42" s="12"/>
      <c r="V42" s="12"/>
      <c r="W42" s="12"/>
      <c r="X42" s="12"/>
      <c r="Y42" s="12"/>
      <c r="Z42" s="12"/>
    </row>
    <row r="43" spans="1:26" ht="32.25" customHeight="1">
      <c r="A43" s="14">
        <v>3.1</v>
      </c>
      <c r="B43" s="57" t="s">
        <v>119</v>
      </c>
      <c r="C43" s="15" t="s">
        <v>26</v>
      </c>
      <c r="D43" s="1" t="s">
        <v>24</v>
      </c>
      <c r="E43" s="12"/>
      <c r="F43" s="12"/>
      <c r="G43" s="12"/>
      <c r="H43" s="12"/>
      <c r="I43" s="12"/>
      <c r="J43" s="12"/>
      <c r="K43" s="12"/>
      <c r="L43" s="12"/>
      <c r="M43" s="12"/>
      <c r="N43" s="12"/>
      <c r="O43" s="12"/>
      <c r="P43" s="12"/>
      <c r="Q43" s="12"/>
      <c r="R43" s="12"/>
      <c r="S43" s="12"/>
      <c r="T43" s="12"/>
      <c r="U43" s="12"/>
      <c r="V43" s="12"/>
      <c r="W43" s="12"/>
      <c r="X43" s="12"/>
      <c r="Y43" s="12"/>
      <c r="Z43" s="12"/>
    </row>
    <row r="44" spans="1:26" ht="45.75" customHeight="1">
      <c r="A44" s="14">
        <v>3.2</v>
      </c>
      <c r="B44" s="45" t="s">
        <v>57</v>
      </c>
      <c r="C44" s="15" t="s">
        <v>26</v>
      </c>
      <c r="D44" s="1" t="s">
        <v>26</v>
      </c>
      <c r="E44" s="12"/>
      <c r="F44" s="12"/>
      <c r="G44" s="12"/>
      <c r="H44" s="12"/>
      <c r="I44" s="12"/>
      <c r="J44" s="12"/>
      <c r="K44" s="12"/>
      <c r="L44" s="12"/>
      <c r="M44" s="12"/>
      <c r="N44" s="12"/>
      <c r="O44" s="12"/>
      <c r="P44" s="12"/>
      <c r="Q44" s="12"/>
      <c r="R44" s="12"/>
      <c r="S44" s="12"/>
      <c r="T44" s="12"/>
      <c r="U44" s="12"/>
      <c r="V44" s="12"/>
      <c r="W44" s="12"/>
      <c r="X44" s="12"/>
      <c r="Y44" s="12"/>
      <c r="Z44" s="12"/>
    </row>
    <row r="45" spans="1:26" ht="39.75" customHeight="1">
      <c r="A45" s="14">
        <v>3.3</v>
      </c>
      <c r="B45" s="45" t="s">
        <v>120</v>
      </c>
      <c r="C45" s="15" t="s">
        <v>26</v>
      </c>
      <c r="D45" s="1" t="s">
        <v>26</v>
      </c>
      <c r="E45" s="12"/>
      <c r="F45" s="12"/>
      <c r="G45" s="12"/>
      <c r="H45" s="12"/>
      <c r="I45" s="12"/>
      <c r="J45" s="12"/>
      <c r="K45" s="12"/>
      <c r="L45" s="12"/>
      <c r="M45" s="12"/>
      <c r="N45" s="12"/>
      <c r="O45" s="12"/>
      <c r="P45" s="12"/>
      <c r="Q45" s="12"/>
      <c r="R45" s="12"/>
      <c r="S45" s="12"/>
      <c r="T45" s="12"/>
      <c r="U45" s="12"/>
      <c r="V45" s="12"/>
      <c r="W45" s="12"/>
      <c r="X45" s="12"/>
      <c r="Y45" s="12"/>
      <c r="Z45" s="12"/>
    </row>
    <row r="46" spans="1:26" ht="39" customHeight="1">
      <c r="A46" s="14">
        <v>3.4</v>
      </c>
      <c r="B46" s="46" t="s">
        <v>59</v>
      </c>
      <c r="C46" s="15" t="s">
        <v>24</v>
      </c>
      <c r="D46" s="2" t="s">
        <v>24</v>
      </c>
      <c r="E46" s="12"/>
      <c r="F46" s="12"/>
      <c r="G46" s="12"/>
      <c r="H46" s="12"/>
      <c r="I46" s="12"/>
      <c r="J46" s="12"/>
      <c r="K46" s="12"/>
      <c r="L46" s="12"/>
      <c r="M46" s="12"/>
      <c r="N46" s="12"/>
      <c r="O46" s="12"/>
      <c r="P46" s="12"/>
      <c r="Q46" s="12"/>
      <c r="R46" s="12"/>
      <c r="S46" s="12"/>
      <c r="T46" s="12"/>
      <c r="U46" s="12"/>
      <c r="V46" s="12"/>
      <c r="W46" s="12"/>
      <c r="X46" s="12"/>
      <c r="Y46" s="12"/>
      <c r="Z46" s="12"/>
    </row>
    <row r="47" spans="1:26" ht="156.75" customHeight="1">
      <c r="A47" s="14" t="s">
        <v>32</v>
      </c>
      <c r="B47" s="51" t="s">
        <v>121</v>
      </c>
      <c r="C47" s="54" t="s">
        <v>34</v>
      </c>
      <c r="D47" s="1" t="s">
        <v>34</v>
      </c>
      <c r="E47" s="12"/>
      <c r="F47" s="12"/>
      <c r="G47" s="12"/>
      <c r="H47" s="12"/>
      <c r="I47" s="12"/>
      <c r="J47" s="12"/>
      <c r="K47" s="12"/>
      <c r="L47" s="12"/>
      <c r="M47" s="12"/>
      <c r="N47" s="12"/>
      <c r="O47" s="12"/>
      <c r="P47" s="12"/>
      <c r="Q47" s="12"/>
      <c r="R47" s="12"/>
      <c r="S47" s="12"/>
      <c r="T47" s="12"/>
      <c r="U47" s="12"/>
      <c r="V47" s="12"/>
      <c r="W47" s="12"/>
      <c r="X47" s="12"/>
      <c r="Y47" s="12"/>
      <c r="Z47" s="12"/>
    </row>
    <row r="48" spans="1:26" ht="405.75" customHeight="1">
      <c r="A48" s="14" t="s">
        <v>35</v>
      </c>
      <c r="B48" s="51" t="s">
        <v>122</v>
      </c>
      <c r="C48" s="54" t="s">
        <v>34</v>
      </c>
      <c r="D48" s="1" t="s">
        <v>34</v>
      </c>
      <c r="E48" s="12"/>
      <c r="F48" s="12"/>
      <c r="G48" s="12"/>
      <c r="H48" s="12"/>
      <c r="I48" s="12"/>
      <c r="J48" s="12"/>
      <c r="K48" s="12"/>
      <c r="L48" s="12"/>
      <c r="M48" s="12"/>
      <c r="N48" s="12"/>
      <c r="O48" s="12"/>
      <c r="P48" s="12"/>
      <c r="Q48" s="12"/>
      <c r="R48" s="12"/>
      <c r="S48" s="12"/>
      <c r="T48" s="12"/>
      <c r="U48" s="12"/>
      <c r="V48" s="12"/>
      <c r="W48" s="12"/>
      <c r="X48" s="12"/>
      <c r="Y48" s="12"/>
      <c r="Z48" s="12"/>
    </row>
    <row r="49" spans="1:26" ht="347.25" customHeight="1">
      <c r="A49" s="14" t="s">
        <v>37</v>
      </c>
      <c r="B49" s="51" t="s">
        <v>123</v>
      </c>
      <c r="C49" s="54" t="s">
        <v>34</v>
      </c>
      <c r="D49" s="1" t="s">
        <v>34</v>
      </c>
      <c r="E49" s="12"/>
      <c r="F49" s="12"/>
      <c r="G49" s="12"/>
      <c r="H49" s="12"/>
      <c r="I49" s="12"/>
      <c r="J49" s="12"/>
      <c r="K49" s="12"/>
      <c r="L49" s="12"/>
      <c r="M49" s="12"/>
      <c r="N49" s="12"/>
      <c r="O49" s="12"/>
      <c r="P49" s="12"/>
      <c r="Q49" s="12"/>
      <c r="R49" s="12"/>
      <c r="S49" s="12"/>
      <c r="T49" s="12"/>
      <c r="U49" s="12"/>
      <c r="V49" s="12"/>
      <c r="W49" s="12"/>
      <c r="X49" s="12"/>
      <c r="Y49" s="12"/>
      <c r="Z49" s="12"/>
    </row>
    <row r="50" spans="1:26" ht="216.75" customHeight="1">
      <c r="A50" s="14" t="s">
        <v>39</v>
      </c>
      <c r="B50" s="51" t="s">
        <v>63</v>
      </c>
      <c r="C50" s="54" t="s">
        <v>34</v>
      </c>
      <c r="D50" s="1" t="s">
        <v>34</v>
      </c>
      <c r="E50" s="12"/>
      <c r="F50" s="12"/>
      <c r="G50" s="12"/>
      <c r="H50" s="12"/>
      <c r="I50" s="12"/>
      <c r="J50" s="12"/>
      <c r="K50" s="12"/>
      <c r="L50" s="12"/>
      <c r="M50" s="12"/>
      <c r="N50" s="12"/>
      <c r="O50" s="12"/>
      <c r="P50" s="12"/>
      <c r="Q50" s="12"/>
      <c r="R50" s="12"/>
      <c r="S50" s="12"/>
      <c r="T50" s="12"/>
      <c r="U50" s="12"/>
      <c r="V50" s="12"/>
      <c r="W50" s="12"/>
      <c r="X50" s="12"/>
      <c r="Y50" s="12"/>
      <c r="Z50" s="12"/>
    </row>
    <row r="51" spans="1:26" ht="16.5">
      <c r="A51" s="17"/>
      <c r="B51" s="47" t="s">
        <v>64</v>
      </c>
      <c r="C51" s="18">
        <f>4-(COUNTIF(C43:C46,"does not meet expectations - 0 points"))</f>
        <v>1</v>
      </c>
      <c r="D51" s="80"/>
      <c r="E51" s="12"/>
      <c r="F51" s="12"/>
      <c r="G51" s="12"/>
      <c r="H51" s="12"/>
      <c r="I51" s="12"/>
      <c r="J51" s="12"/>
      <c r="K51" s="12"/>
      <c r="L51" s="12"/>
      <c r="M51" s="12"/>
      <c r="N51" s="12"/>
      <c r="O51" s="12"/>
      <c r="P51" s="12"/>
      <c r="Q51" s="12"/>
      <c r="R51" s="12"/>
      <c r="S51" s="12"/>
      <c r="T51" s="12"/>
      <c r="U51" s="12"/>
      <c r="V51" s="12"/>
      <c r="W51" s="12"/>
      <c r="X51" s="12"/>
      <c r="Y51" s="12"/>
      <c r="Z51" s="12"/>
    </row>
    <row r="52" spans="1:26" ht="16.5">
      <c r="A52" s="8" t="s">
        <v>19</v>
      </c>
      <c r="B52" s="43" t="s">
        <v>65</v>
      </c>
      <c r="C52" s="8" t="s">
        <v>21</v>
      </c>
      <c r="D52" s="8" t="s">
        <v>22</v>
      </c>
      <c r="E52" s="12"/>
      <c r="F52" s="12"/>
      <c r="G52" s="12"/>
      <c r="H52" s="12"/>
      <c r="I52" s="12"/>
      <c r="J52" s="12"/>
      <c r="K52" s="12"/>
      <c r="L52" s="12"/>
      <c r="M52" s="12"/>
      <c r="N52" s="12"/>
      <c r="O52" s="12"/>
      <c r="P52" s="12"/>
      <c r="Q52" s="12"/>
      <c r="R52" s="12"/>
      <c r="S52" s="12"/>
      <c r="T52" s="12"/>
      <c r="U52" s="12"/>
      <c r="V52" s="12"/>
      <c r="W52" s="12"/>
      <c r="X52" s="12"/>
      <c r="Y52" s="12"/>
      <c r="Z52" s="12"/>
    </row>
    <row r="53" spans="1:26" ht="32.25" customHeight="1">
      <c r="A53" s="14">
        <v>4.0999999999999996</v>
      </c>
      <c r="B53" s="44" t="s">
        <v>66</v>
      </c>
      <c r="C53" s="15" t="s">
        <v>24</v>
      </c>
      <c r="D53" s="10" t="s">
        <v>34</v>
      </c>
      <c r="E53" s="12"/>
      <c r="F53" s="12"/>
      <c r="G53" s="12"/>
      <c r="H53" s="12"/>
      <c r="I53" s="12"/>
      <c r="J53" s="12"/>
      <c r="K53" s="12"/>
      <c r="L53" s="12"/>
      <c r="M53" s="12"/>
      <c r="N53" s="12"/>
      <c r="O53" s="12"/>
      <c r="P53" s="12"/>
      <c r="Q53" s="12"/>
      <c r="R53" s="12"/>
      <c r="S53" s="12"/>
      <c r="T53" s="12"/>
      <c r="U53" s="12"/>
      <c r="V53" s="12"/>
      <c r="W53" s="12"/>
      <c r="X53" s="12"/>
      <c r="Y53" s="12"/>
      <c r="Z53" s="12"/>
    </row>
    <row r="54" spans="1:26" ht="33" customHeight="1">
      <c r="A54" s="14">
        <v>4.2</v>
      </c>
      <c r="B54" s="46" t="s">
        <v>67</v>
      </c>
      <c r="C54" s="15" t="s">
        <v>24</v>
      </c>
      <c r="D54" s="10" t="s">
        <v>34</v>
      </c>
      <c r="E54" s="12"/>
      <c r="F54" s="12"/>
      <c r="G54" s="12"/>
      <c r="H54" s="12"/>
      <c r="I54" s="12"/>
      <c r="J54" s="12"/>
      <c r="K54" s="12"/>
      <c r="L54" s="12"/>
      <c r="M54" s="12"/>
      <c r="N54" s="12"/>
      <c r="O54" s="12"/>
      <c r="P54" s="12"/>
      <c r="Q54" s="12"/>
      <c r="R54" s="12"/>
      <c r="S54" s="12"/>
      <c r="T54" s="12"/>
      <c r="U54" s="12"/>
      <c r="V54" s="12"/>
      <c r="W54" s="12"/>
      <c r="X54" s="12"/>
      <c r="Y54" s="12"/>
      <c r="Z54" s="12"/>
    </row>
    <row r="55" spans="1:26" ht="32.25" customHeight="1">
      <c r="A55" s="14">
        <v>4.3</v>
      </c>
      <c r="B55" s="46" t="s">
        <v>68</v>
      </c>
      <c r="C55" s="15" t="s">
        <v>24</v>
      </c>
      <c r="D55" s="10" t="s">
        <v>34</v>
      </c>
      <c r="E55" s="12"/>
      <c r="F55" s="12"/>
      <c r="G55" s="12"/>
      <c r="H55" s="12"/>
      <c r="I55" s="12"/>
      <c r="J55" s="12"/>
      <c r="K55" s="12"/>
      <c r="L55" s="12"/>
      <c r="M55" s="12"/>
      <c r="N55" s="12"/>
      <c r="O55" s="12"/>
      <c r="P55" s="12"/>
      <c r="Q55" s="12"/>
      <c r="R55" s="12"/>
      <c r="S55" s="12"/>
      <c r="T55" s="12"/>
      <c r="U55" s="12"/>
      <c r="V55" s="12"/>
      <c r="W55" s="12"/>
      <c r="X55" s="12"/>
      <c r="Y55" s="12"/>
      <c r="Z55" s="12"/>
    </row>
    <row r="56" spans="1:26" ht="41.25" customHeight="1">
      <c r="A56" s="14">
        <v>4.4000000000000004</v>
      </c>
      <c r="B56" s="46" t="s">
        <v>124</v>
      </c>
      <c r="C56" s="15" t="s">
        <v>24</v>
      </c>
      <c r="D56" s="10" t="s">
        <v>34</v>
      </c>
      <c r="E56" s="12"/>
      <c r="F56" s="12"/>
      <c r="G56" s="12"/>
      <c r="H56" s="12"/>
      <c r="I56" s="12"/>
      <c r="J56" s="12"/>
      <c r="K56" s="12"/>
      <c r="L56" s="12"/>
      <c r="M56" s="12"/>
      <c r="N56" s="12"/>
      <c r="O56" s="12"/>
      <c r="P56" s="12"/>
      <c r="Q56" s="12"/>
      <c r="R56" s="12"/>
      <c r="S56" s="12"/>
      <c r="T56" s="12"/>
      <c r="U56" s="12"/>
      <c r="V56" s="12"/>
      <c r="W56" s="12"/>
      <c r="X56" s="12"/>
      <c r="Y56" s="12"/>
      <c r="Z56" s="12"/>
    </row>
    <row r="57" spans="1:26" ht="43.5" customHeight="1">
      <c r="A57" s="14">
        <v>4.5</v>
      </c>
      <c r="B57" s="46" t="s">
        <v>70</v>
      </c>
      <c r="C57" s="15" t="s">
        <v>24</v>
      </c>
      <c r="D57" s="10" t="s">
        <v>34</v>
      </c>
      <c r="E57" s="12"/>
      <c r="F57" s="12"/>
      <c r="G57" s="12"/>
      <c r="H57" s="12"/>
      <c r="I57" s="12"/>
      <c r="J57" s="12"/>
      <c r="K57" s="12"/>
      <c r="L57" s="12"/>
      <c r="M57" s="12"/>
      <c r="N57" s="12"/>
      <c r="O57" s="12"/>
      <c r="P57" s="12"/>
      <c r="Q57" s="12"/>
      <c r="R57" s="12"/>
      <c r="S57" s="12"/>
      <c r="T57" s="12"/>
      <c r="U57" s="12"/>
      <c r="V57" s="12"/>
      <c r="W57" s="12"/>
      <c r="X57" s="12"/>
      <c r="Y57" s="12"/>
      <c r="Z57" s="12"/>
    </row>
    <row r="58" spans="1:26" ht="31.5" customHeight="1">
      <c r="A58" s="14">
        <v>4.5999999999999996</v>
      </c>
      <c r="B58" s="46" t="s">
        <v>125</v>
      </c>
      <c r="C58" s="15" t="s">
        <v>24</v>
      </c>
      <c r="D58" s="10" t="s">
        <v>34</v>
      </c>
      <c r="E58" s="12"/>
      <c r="F58" s="12"/>
      <c r="G58" s="12"/>
      <c r="H58" s="12"/>
      <c r="I58" s="12"/>
      <c r="J58" s="12"/>
      <c r="K58" s="12"/>
      <c r="L58" s="12"/>
      <c r="M58" s="12"/>
      <c r="N58" s="12"/>
      <c r="O58" s="12"/>
      <c r="P58" s="12"/>
      <c r="Q58" s="12"/>
      <c r="R58" s="12"/>
      <c r="S58" s="12"/>
      <c r="T58" s="12"/>
      <c r="U58" s="12"/>
      <c r="V58" s="12"/>
      <c r="W58" s="12"/>
      <c r="X58" s="12"/>
      <c r="Y58" s="12"/>
      <c r="Z58" s="12"/>
    </row>
    <row r="59" spans="1:26" ht="39" customHeight="1">
      <c r="A59" s="14">
        <v>4.7</v>
      </c>
      <c r="B59" s="46" t="s">
        <v>126</v>
      </c>
      <c r="C59" s="15" t="s">
        <v>24</v>
      </c>
      <c r="D59" s="10" t="s">
        <v>34</v>
      </c>
      <c r="E59" s="12"/>
      <c r="F59" s="12"/>
      <c r="G59" s="12"/>
      <c r="H59" s="12"/>
      <c r="I59" s="12"/>
      <c r="J59" s="12"/>
      <c r="K59" s="12"/>
      <c r="L59" s="12"/>
      <c r="M59" s="12"/>
      <c r="N59" s="12"/>
      <c r="O59" s="12"/>
      <c r="P59" s="12"/>
      <c r="Q59" s="12"/>
      <c r="R59" s="12"/>
      <c r="S59" s="12"/>
      <c r="T59" s="12"/>
      <c r="U59" s="12"/>
      <c r="V59" s="12"/>
      <c r="W59" s="12"/>
      <c r="X59" s="12"/>
      <c r="Y59" s="12"/>
      <c r="Z59" s="12"/>
    </row>
    <row r="60" spans="1:26" ht="41.25" customHeight="1">
      <c r="A60" s="14">
        <v>4.8</v>
      </c>
      <c r="B60" s="46" t="s">
        <v>127</v>
      </c>
      <c r="C60" s="15" t="s">
        <v>24</v>
      </c>
      <c r="D60" s="10" t="s">
        <v>34</v>
      </c>
      <c r="E60" s="12"/>
      <c r="F60" s="12"/>
      <c r="G60" s="12"/>
      <c r="H60" s="12"/>
      <c r="I60" s="12"/>
      <c r="J60" s="12"/>
      <c r="K60" s="12"/>
      <c r="L60" s="12"/>
      <c r="M60" s="12"/>
      <c r="N60" s="12"/>
      <c r="O60" s="12"/>
      <c r="P60" s="12"/>
      <c r="Q60" s="12"/>
      <c r="R60" s="12"/>
      <c r="S60" s="12"/>
      <c r="T60" s="12"/>
      <c r="U60" s="12"/>
      <c r="V60" s="12"/>
      <c r="W60" s="12"/>
      <c r="X60" s="12"/>
      <c r="Y60" s="12"/>
      <c r="Z60" s="12"/>
    </row>
    <row r="61" spans="1:26" ht="37.5" customHeight="1">
      <c r="A61" s="14">
        <v>4.9000000000000004</v>
      </c>
      <c r="B61" s="46" t="s">
        <v>128</v>
      </c>
      <c r="C61" s="15" t="s">
        <v>24</v>
      </c>
      <c r="D61" s="10" t="s">
        <v>34</v>
      </c>
      <c r="E61" s="12"/>
      <c r="F61" s="12"/>
      <c r="G61" s="12"/>
      <c r="H61" s="12"/>
      <c r="I61" s="12"/>
      <c r="J61" s="12"/>
      <c r="K61" s="12"/>
      <c r="L61" s="12"/>
      <c r="M61" s="12"/>
      <c r="N61" s="12"/>
      <c r="O61" s="12"/>
      <c r="P61" s="12"/>
      <c r="Q61" s="12"/>
      <c r="R61" s="12"/>
      <c r="S61" s="12"/>
      <c r="T61" s="12"/>
      <c r="U61" s="12"/>
      <c r="V61" s="12"/>
      <c r="W61" s="12"/>
      <c r="X61" s="12"/>
      <c r="Y61" s="12"/>
      <c r="Z61" s="12"/>
    </row>
    <row r="62" spans="1:26" ht="39" customHeight="1">
      <c r="A62" s="16">
        <v>4.0999999999999996</v>
      </c>
      <c r="B62" s="46" t="s">
        <v>129</v>
      </c>
      <c r="C62" s="15" t="s">
        <v>24</v>
      </c>
      <c r="D62" s="10" t="s">
        <v>34</v>
      </c>
      <c r="E62" s="12"/>
      <c r="F62" s="12"/>
      <c r="G62" s="12"/>
      <c r="H62" s="12"/>
      <c r="I62" s="12"/>
      <c r="J62" s="12"/>
      <c r="K62" s="12"/>
      <c r="L62" s="12"/>
      <c r="M62" s="12"/>
      <c r="N62" s="12"/>
      <c r="O62" s="12"/>
      <c r="P62" s="12"/>
      <c r="Q62" s="12"/>
      <c r="R62" s="12"/>
      <c r="S62" s="12"/>
      <c r="T62" s="12"/>
      <c r="U62" s="12"/>
      <c r="V62" s="12"/>
      <c r="W62" s="12"/>
      <c r="X62" s="12"/>
      <c r="Y62" s="12"/>
      <c r="Z62" s="12"/>
    </row>
    <row r="63" spans="1:26" ht="40.5" customHeight="1">
      <c r="A63" s="14">
        <v>4.1100000000000003</v>
      </c>
      <c r="B63" s="46" t="s">
        <v>130</v>
      </c>
      <c r="C63" s="15" t="s">
        <v>24</v>
      </c>
      <c r="D63" s="10" t="s">
        <v>34</v>
      </c>
      <c r="E63" s="12"/>
      <c r="F63" s="12"/>
      <c r="G63" s="12"/>
      <c r="H63" s="12"/>
      <c r="I63" s="12"/>
      <c r="J63" s="12"/>
      <c r="K63" s="12"/>
      <c r="L63" s="12"/>
      <c r="M63" s="12"/>
      <c r="N63" s="12"/>
      <c r="O63" s="12"/>
      <c r="P63" s="12"/>
      <c r="Q63" s="12"/>
      <c r="R63" s="12"/>
      <c r="S63" s="12"/>
      <c r="T63" s="12"/>
      <c r="U63" s="12"/>
      <c r="V63" s="12"/>
      <c r="W63" s="12"/>
      <c r="X63" s="12"/>
      <c r="Y63" s="12"/>
      <c r="Z63" s="12"/>
    </row>
    <row r="64" spans="1:26" ht="42" customHeight="1">
      <c r="A64" s="14">
        <v>4.12</v>
      </c>
      <c r="B64" s="46" t="s">
        <v>131</v>
      </c>
      <c r="C64" s="15" t="s">
        <v>24</v>
      </c>
      <c r="D64" s="10" t="s">
        <v>34</v>
      </c>
      <c r="E64" s="12"/>
      <c r="F64" s="12"/>
      <c r="G64" s="12"/>
      <c r="H64" s="12"/>
      <c r="I64" s="12"/>
      <c r="J64" s="12"/>
      <c r="K64" s="12"/>
      <c r="L64" s="12"/>
      <c r="M64" s="12"/>
      <c r="N64" s="12"/>
      <c r="O64" s="12"/>
      <c r="P64" s="12"/>
      <c r="Q64" s="12"/>
      <c r="R64" s="12"/>
      <c r="S64" s="12"/>
      <c r="T64" s="12"/>
      <c r="U64" s="12"/>
      <c r="V64" s="12"/>
      <c r="W64" s="12"/>
      <c r="X64" s="12"/>
      <c r="Y64" s="12"/>
      <c r="Z64" s="12"/>
    </row>
    <row r="65" spans="1:26" ht="42" customHeight="1">
      <c r="A65" s="14">
        <v>4.13</v>
      </c>
      <c r="B65" s="46" t="s">
        <v>78</v>
      </c>
      <c r="C65" s="15" t="s">
        <v>24</v>
      </c>
      <c r="D65" s="10" t="s">
        <v>34</v>
      </c>
      <c r="E65" s="12"/>
      <c r="F65" s="12"/>
      <c r="G65" s="12"/>
      <c r="H65" s="12"/>
      <c r="I65" s="12"/>
      <c r="J65" s="12"/>
      <c r="K65" s="12"/>
      <c r="L65" s="12"/>
      <c r="M65" s="12"/>
      <c r="N65" s="12"/>
      <c r="O65" s="12"/>
      <c r="P65" s="12"/>
      <c r="Q65" s="12"/>
      <c r="R65" s="12"/>
      <c r="S65" s="12"/>
      <c r="T65" s="12"/>
      <c r="U65" s="12"/>
      <c r="V65" s="12"/>
      <c r="W65" s="12"/>
      <c r="X65" s="12"/>
      <c r="Y65" s="12"/>
      <c r="Z65" s="12"/>
    </row>
    <row r="66" spans="1:26" ht="390.75" customHeight="1">
      <c r="A66" s="14" t="s">
        <v>32</v>
      </c>
      <c r="B66" s="51" t="s">
        <v>132</v>
      </c>
      <c r="C66" s="54" t="s">
        <v>34</v>
      </c>
      <c r="D66" s="10" t="s">
        <v>34</v>
      </c>
      <c r="E66" s="12"/>
      <c r="F66" s="12"/>
      <c r="G66" s="12"/>
      <c r="H66" s="12"/>
      <c r="I66" s="12"/>
      <c r="J66" s="12"/>
      <c r="K66" s="12"/>
      <c r="L66" s="12"/>
      <c r="M66" s="12"/>
      <c r="N66" s="12"/>
      <c r="O66" s="12"/>
      <c r="P66" s="12"/>
      <c r="Q66" s="12"/>
      <c r="R66" s="12"/>
      <c r="S66" s="12"/>
      <c r="T66" s="12"/>
      <c r="U66" s="12"/>
      <c r="V66" s="12"/>
      <c r="W66" s="12"/>
      <c r="X66" s="12"/>
      <c r="Y66" s="12"/>
      <c r="Z66" s="12"/>
    </row>
    <row r="67" spans="1:26" ht="16.5">
      <c r="A67" s="17"/>
      <c r="B67" s="47" t="s">
        <v>80</v>
      </c>
      <c r="C67" s="18">
        <f>13-(COUNTIF(C53:C65,"does not meet expectations - 0 points"))</f>
        <v>13</v>
      </c>
      <c r="D67" s="1"/>
      <c r="E67" s="12"/>
      <c r="F67" s="12"/>
      <c r="G67" s="12"/>
      <c r="H67" s="12"/>
      <c r="I67" s="12"/>
      <c r="J67" s="12"/>
      <c r="K67" s="12"/>
      <c r="L67" s="12"/>
      <c r="M67" s="12"/>
      <c r="N67" s="12"/>
      <c r="O67" s="12"/>
      <c r="P67" s="12"/>
      <c r="Q67" s="12"/>
      <c r="R67" s="12"/>
      <c r="S67" s="12"/>
      <c r="T67" s="12"/>
      <c r="U67" s="12"/>
      <c r="V67" s="12"/>
      <c r="W67" s="12"/>
      <c r="X67" s="12"/>
      <c r="Y67" s="12"/>
      <c r="Z67" s="12"/>
    </row>
    <row r="68" spans="1:26" ht="16.5">
      <c r="A68" s="8" t="s">
        <v>19</v>
      </c>
      <c r="B68" s="43" t="s">
        <v>81</v>
      </c>
      <c r="C68" s="8" t="s">
        <v>21</v>
      </c>
      <c r="D68" s="8" t="s">
        <v>22</v>
      </c>
      <c r="E68" s="12"/>
      <c r="F68" s="12"/>
      <c r="G68" s="12"/>
      <c r="H68" s="12"/>
      <c r="I68" s="12"/>
      <c r="J68" s="12"/>
      <c r="K68" s="12"/>
      <c r="L68" s="12"/>
      <c r="M68" s="12"/>
      <c r="N68" s="12"/>
      <c r="O68" s="12"/>
      <c r="P68" s="12"/>
      <c r="Q68" s="12"/>
      <c r="R68" s="12"/>
      <c r="S68" s="12"/>
      <c r="T68" s="12"/>
      <c r="U68" s="12"/>
      <c r="V68" s="12"/>
      <c r="W68" s="12"/>
      <c r="X68" s="12"/>
      <c r="Y68" s="12"/>
      <c r="Z68" s="12"/>
    </row>
    <row r="69" spans="1:26" ht="36.75" customHeight="1">
      <c r="A69" s="14">
        <v>5.0999999999999996</v>
      </c>
      <c r="B69" s="73" t="s">
        <v>133</v>
      </c>
      <c r="C69" s="15" t="s">
        <v>24</v>
      </c>
      <c r="D69" s="2" t="s">
        <v>24</v>
      </c>
      <c r="E69" s="12"/>
      <c r="F69" s="12"/>
      <c r="G69" s="12"/>
      <c r="H69" s="12"/>
      <c r="I69" s="12"/>
      <c r="J69" s="12"/>
      <c r="K69" s="12"/>
      <c r="L69" s="12"/>
      <c r="M69" s="12"/>
      <c r="N69" s="12"/>
      <c r="O69" s="12"/>
      <c r="P69" s="12"/>
      <c r="Q69" s="12"/>
      <c r="R69" s="12"/>
      <c r="S69" s="12"/>
      <c r="T69" s="12"/>
      <c r="U69" s="12"/>
      <c r="V69" s="12"/>
      <c r="W69" s="12"/>
      <c r="X69" s="12"/>
      <c r="Y69" s="12"/>
      <c r="Z69" s="12"/>
    </row>
    <row r="70" spans="1:26" ht="43.5" customHeight="1">
      <c r="A70" s="14">
        <v>5.2</v>
      </c>
      <c r="B70" s="46" t="s">
        <v>134</v>
      </c>
      <c r="C70" s="15" t="s">
        <v>24</v>
      </c>
      <c r="D70" s="2" t="s">
        <v>24</v>
      </c>
      <c r="E70" s="12"/>
      <c r="F70" s="12"/>
      <c r="G70" s="12"/>
      <c r="H70" s="12"/>
      <c r="I70" s="12"/>
      <c r="J70" s="12"/>
      <c r="K70" s="12"/>
      <c r="L70" s="12"/>
      <c r="M70" s="12"/>
      <c r="N70" s="12"/>
      <c r="O70" s="12"/>
      <c r="P70" s="12"/>
      <c r="Q70" s="12"/>
      <c r="R70" s="12"/>
      <c r="S70" s="12"/>
      <c r="T70" s="12"/>
      <c r="U70" s="12"/>
      <c r="V70" s="12"/>
      <c r="W70" s="12"/>
      <c r="X70" s="12"/>
      <c r="Y70" s="12"/>
      <c r="Z70" s="12"/>
    </row>
    <row r="71" spans="1:26" ht="42" customHeight="1">
      <c r="A71" s="14">
        <v>5.3</v>
      </c>
      <c r="B71" s="46" t="s">
        <v>135</v>
      </c>
      <c r="C71" s="15" t="s">
        <v>24</v>
      </c>
      <c r="D71" s="2" t="s">
        <v>24</v>
      </c>
      <c r="E71" s="12"/>
      <c r="F71" s="12"/>
      <c r="G71" s="12"/>
      <c r="H71" s="12"/>
      <c r="I71" s="12"/>
      <c r="J71" s="12"/>
      <c r="K71" s="12"/>
      <c r="L71" s="12"/>
      <c r="M71" s="12"/>
      <c r="N71" s="12"/>
      <c r="O71" s="12"/>
      <c r="P71" s="12"/>
      <c r="Q71" s="12"/>
      <c r="R71" s="12"/>
      <c r="S71" s="12"/>
      <c r="T71" s="12"/>
      <c r="U71" s="12"/>
      <c r="V71" s="12"/>
      <c r="W71" s="12"/>
      <c r="X71" s="12"/>
      <c r="Y71" s="12"/>
      <c r="Z71" s="12"/>
    </row>
    <row r="72" spans="1:26" ht="32.25" customHeight="1">
      <c r="A72" s="14">
        <v>5.4</v>
      </c>
      <c r="B72" s="46" t="s">
        <v>136</v>
      </c>
      <c r="C72" s="15" t="s">
        <v>24</v>
      </c>
      <c r="D72" s="2" t="s">
        <v>24</v>
      </c>
      <c r="E72" s="12"/>
      <c r="F72" s="12"/>
      <c r="G72" s="12"/>
      <c r="H72" s="12"/>
      <c r="I72" s="12"/>
      <c r="J72" s="12"/>
      <c r="K72" s="12"/>
      <c r="L72" s="12"/>
      <c r="M72" s="12"/>
      <c r="N72" s="12"/>
      <c r="O72" s="12"/>
      <c r="P72" s="12"/>
      <c r="Q72" s="12"/>
      <c r="R72" s="12"/>
      <c r="S72" s="12"/>
      <c r="T72" s="12"/>
      <c r="U72" s="12"/>
      <c r="V72" s="12"/>
      <c r="W72" s="12"/>
      <c r="X72" s="12"/>
      <c r="Y72" s="12"/>
      <c r="Z72" s="12"/>
    </row>
    <row r="73" spans="1:26" ht="33" customHeight="1">
      <c r="A73" s="14">
        <v>5.5</v>
      </c>
      <c r="B73" s="46" t="s">
        <v>137</v>
      </c>
      <c r="C73" s="15" t="s">
        <v>24</v>
      </c>
      <c r="D73" s="2" t="s">
        <v>24</v>
      </c>
      <c r="E73" s="12"/>
      <c r="F73" s="12"/>
      <c r="G73" s="12"/>
      <c r="H73" s="12"/>
      <c r="I73" s="12"/>
      <c r="J73" s="12"/>
      <c r="K73" s="12"/>
      <c r="L73" s="12"/>
      <c r="M73" s="12"/>
      <c r="N73" s="12"/>
      <c r="O73" s="12"/>
      <c r="P73" s="12"/>
      <c r="Q73" s="12"/>
      <c r="R73" s="12"/>
      <c r="S73" s="12"/>
      <c r="T73" s="12"/>
      <c r="U73" s="12"/>
      <c r="V73" s="12"/>
      <c r="W73" s="12"/>
      <c r="X73" s="12"/>
      <c r="Y73" s="12"/>
      <c r="Z73" s="12"/>
    </row>
    <row r="74" spans="1:26" ht="34.5" customHeight="1">
      <c r="A74" s="14">
        <v>5.6</v>
      </c>
      <c r="B74" s="46" t="s">
        <v>87</v>
      </c>
      <c r="C74" s="15" t="s">
        <v>24</v>
      </c>
      <c r="D74" s="2" t="s">
        <v>24</v>
      </c>
      <c r="E74" s="12"/>
      <c r="F74" s="12"/>
      <c r="G74" s="12"/>
      <c r="H74" s="12"/>
      <c r="I74" s="12"/>
      <c r="J74" s="12"/>
      <c r="K74" s="12"/>
      <c r="L74" s="12"/>
      <c r="M74" s="12"/>
      <c r="N74" s="12"/>
      <c r="O74" s="12"/>
      <c r="P74" s="12"/>
      <c r="Q74" s="12"/>
      <c r="R74" s="12"/>
      <c r="S74" s="12"/>
      <c r="T74" s="12"/>
      <c r="U74" s="12"/>
      <c r="V74" s="12"/>
      <c r="W74" s="12"/>
      <c r="X74" s="12"/>
      <c r="Y74" s="12"/>
      <c r="Z74" s="12"/>
    </row>
    <row r="75" spans="1:26" ht="39.75" customHeight="1">
      <c r="A75" s="14">
        <v>5.7</v>
      </c>
      <c r="B75" s="45" t="s">
        <v>138</v>
      </c>
      <c r="C75" s="15" t="s">
        <v>26</v>
      </c>
      <c r="D75" s="2" t="s">
        <v>24</v>
      </c>
      <c r="E75" s="12"/>
      <c r="F75" s="12"/>
      <c r="G75" s="12"/>
      <c r="H75" s="12"/>
      <c r="I75" s="12"/>
      <c r="J75" s="12"/>
      <c r="K75" s="12"/>
      <c r="L75" s="12"/>
      <c r="M75" s="12"/>
      <c r="N75" s="12"/>
      <c r="O75" s="12"/>
      <c r="P75" s="12"/>
      <c r="Q75" s="12"/>
      <c r="R75" s="12"/>
      <c r="S75" s="12"/>
      <c r="T75" s="12"/>
      <c r="U75" s="12"/>
      <c r="V75" s="12"/>
      <c r="W75" s="12"/>
      <c r="X75" s="12"/>
      <c r="Y75" s="12"/>
      <c r="Z75" s="12"/>
    </row>
    <row r="76" spans="1:26" ht="39" customHeight="1">
      <c r="A76" s="14">
        <v>5.8</v>
      </c>
      <c r="B76" s="46" t="s">
        <v>139</v>
      </c>
      <c r="C76" s="15" t="s">
        <v>24</v>
      </c>
      <c r="D76" s="2" t="s">
        <v>24</v>
      </c>
      <c r="E76" s="12"/>
      <c r="F76" s="12"/>
      <c r="G76" s="12"/>
      <c r="H76" s="12"/>
      <c r="I76" s="12"/>
      <c r="J76" s="12"/>
      <c r="K76" s="12"/>
      <c r="L76" s="12"/>
      <c r="M76" s="12"/>
      <c r="N76" s="12"/>
      <c r="O76" s="12"/>
      <c r="P76" s="12"/>
      <c r="Q76" s="12"/>
      <c r="R76" s="12"/>
      <c r="S76" s="12"/>
      <c r="T76" s="12"/>
      <c r="U76" s="12"/>
      <c r="V76" s="12"/>
      <c r="W76" s="12"/>
      <c r="X76" s="12"/>
      <c r="Y76" s="12"/>
      <c r="Z76" s="12"/>
    </row>
    <row r="77" spans="1:26" ht="38.25" customHeight="1">
      <c r="A77" s="14">
        <v>5.9</v>
      </c>
      <c r="B77" s="46" t="s">
        <v>90</v>
      </c>
      <c r="C77" s="15" t="s">
        <v>26</v>
      </c>
      <c r="D77" s="2" t="s">
        <v>24</v>
      </c>
      <c r="E77" s="12"/>
      <c r="F77" s="12"/>
      <c r="G77" s="12"/>
      <c r="H77" s="12"/>
      <c r="I77" s="12"/>
      <c r="J77" s="12"/>
      <c r="K77" s="12"/>
      <c r="L77" s="12"/>
      <c r="M77" s="12"/>
      <c r="N77" s="12"/>
      <c r="O77" s="12"/>
      <c r="P77" s="12"/>
      <c r="Q77" s="12"/>
      <c r="R77" s="12"/>
      <c r="S77" s="12"/>
      <c r="T77" s="12"/>
      <c r="U77" s="12"/>
      <c r="V77" s="12"/>
      <c r="W77" s="12"/>
      <c r="X77" s="12"/>
      <c r="Y77" s="12"/>
      <c r="Z77" s="12"/>
    </row>
    <row r="78" spans="1:26" ht="316.5" customHeight="1">
      <c r="A78" s="14" t="s">
        <v>32</v>
      </c>
      <c r="B78" s="51" t="s">
        <v>140</v>
      </c>
      <c r="C78" s="54" t="s">
        <v>34</v>
      </c>
      <c r="D78" s="1" t="s">
        <v>34</v>
      </c>
      <c r="E78" s="12"/>
      <c r="F78" s="12"/>
      <c r="G78" s="12"/>
      <c r="H78" s="12"/>
      <c r="I78" s="12"/>
      <c r="J78" s="12"/>
      <c r="K78" s="12"/>
      <c r="L78" s="12"/>
      <c r="M78" s="12"/>
      <c r="N78" s="12"/>
      <c r="O78" s="12"/>
      <c r="P78" s="12"/>
      <c r="Q78" s="12"/>
      <c r="R78" s="12"/>
      <c r="S78" s="12"/>
      <c r="T78" s="12"/>
      <c r="U78" s="12"/>
      <c r="V78" s="12"/>
      <c r="W78" s="12"/>
      <c r="X78" s="12"/>
      <c r="Y78" s="12"/>
      <c r="Z78" s="12"/>
    </row>
    <row r="79" spans="1:26" ht="407.25" customHeight="1">
      <c r="A79" s="14" t="s">
        <v>35</v>
      </c>
      <c r="B79" s="51" t="s">
        <v>141</v>
      </c>
      <c r="C79" s="54" t="s">
        <v>34</v>
      </c>
      <c r="D79" s="1" t="s">
        <v>34</v>
      </c>
      <c r="E79" s="12"/>
      <c r="F79" s="12"/>
      <c r="G79" s="12"/>
      <c r="H79" s="12"/>
      <c r="I79" s="12"/>
      <c r="J79" s="12"/>
      <c r="K79" s="12"/>
      <c r="L79" s="12"/>
      <c r="M79" s="12"/>
      <c r="N79" s="12"/>
      <c r="O79" s="12"/>
      <c r="P79" s="12"/>
      <c r="Q79" s="12"/>
      <c r="R79" s="12"/>
      <c r="S79" s="12"/>
      <c r="T79" s="12"/>
      <c r="U79" s="12"/>
      <c r="V79" s="12"/>
      <c r="W79" s="12"/>
      <c r="X79" s="12"/>
      <c r="Y79" s="12"/>
      <c r="Z79" s="12"/>
    </row>
    <row r="80" spans="1:26" ht="366.75" customHeight="1">
      <c r="A80" s="14" t="s">
        <v>142</v>
      </c>
      <c r="B80" s="51" t="s">
        <v>143</v>
      </c>
      <c r="C80" s="54" t="s">
        <v>34</v>
      </c>
      <c r="D80" s="1" t="s">
        <v>34</v>
      </c>
      <c r="E80" s="12"/>
      <c r="F80" s="12"/>
      <c r="G80" s="12"/>
      <c r="H80" s="12"/>
      <c r="I80" s="12"/>
      <c r="J80" s="12"/>
      <c r="K80" s="12"/>
      <c r="L80" s="12"/>
      <c r="M80" s="12"/>
      <c r="N80" s="12"/>
      <c r="O80" s="12"/>
      <c r="P80" s="12"/>
      <c r="Q80" s="12"/>
      <c r="R80" s="12"/>
      <c r="S80" s="12"/>
      <c r="T80" s="12"/>
      <c r="U80" s="12"/>
      <c r="V80" s="12"/>
      <c r="W80" s="12"/>
      <c r="X80" s="12"/>
      <c r="Y80" s="12"/>
      <c r="Z80" s="12"/>
    </row>
    <row r="81" spans="1:26" ht="303.75" customHeight="1">
      <c r="A81" s="14" t="s">
        <v>142</v>
      </c>
      <c r="B81" s="51" t="s">
        <v>144</v>
      </c>
      <c r="C81" s="54" t="s">
        <v>34</v>
      </c>
      <c r="D81" s="1" t="s">
        <v>34</v>
      </c>
      <c r="E81" s="12"/>
      <c r="F81" s="12"/>
      <c r="G81" s="12"/>
      <c r="H81" s="12"/>
      <c r="I81" s="12"/>
      <c r="J81" s="12"/>
      <c r="K81" s="12"/>
      <c r="L81" s="12"/>
      <c r="M81" s="12"/>
      <c r="N81" s="12"/>
      <c r="O81" s="12"/>
      <c r="P81" s="12"/>
      <c r="Q81" s="12"/>
      <c r="R81" s="12"/>
      <c r="S81" s="12"/>
      <c r="T81" s="12"/>
      <c r="U81" s="12"/>
      <c r="V81" s="12"/>
      <c r="W81" s="12"/>
      <c r="X81" s="12"/>
      <c r="Y81" s="12"/>
      <c r="Z81" s="12"/>
    </row>
    <row r="82" spans="1:26" ht="150" customHeight="1">
      <c r="A82" s="14" t="s">
        <v>39</v>
      </c>
      <c r="B82" s="51" t="s">
        <v>96</v>
      </c>
      <c r="C82" s="54" t="s">
        <v>34</v>
      </c>
      <c r="D82" s="1" t="s">
        <v>34</v>
      </c>
      <c r="E82" s="12"/>
      <c r="F82" s="12"/>
      <c r="G82" s="12"/>
      <c r="H82" s="12"/>
      <c r="I82" s="12"/>
      <c r="J82" s="12"/>
      <c r="K82" s="12"/>
      <c r="L82" s="12"/>
      <c r="M82" s="12"/>
      <c r="N82" s="12"/>
      <c r="O82" s="12"/>
      <c r="P82" s="12"/>
      <c r="Q82" s="12"/>
      <c r="R82" s="12"/>
      <c r="S82" s="12"/>
      <c r="T82" s="12"/>
      <c r="U82" s="12"/>
      <c r="V82" s="12"/>
      <c r="W82" s="12"/>
      <c r="X82" s="12"/>
      <c r="Y82" s="12"/>
      <c r="Z82" s="12"/>
    </row>
    <row r="83" spans="1:26" ht="16.5">
      <c r="A83" s="17"/>
      <c r="B83" s="47" t="s">
        <v>97</v>
      </c>
      <c r="C83" s="18">
        <f>9-(COUNTIF(C69:C77,"does not meet expectations - 0 points"))</f>
        <v>7</v>
      </c>
      <c r="D83" s="70"/>
      <c r="E83" s="12"/>
      <c r="F83" s="12"/>
      <c r="G83" s="12"/>
      <c r="H83" s="12"/>
      <c r="I83" s="12"/>
      <c r="J83" s="12"/>
      <c r="K83" s="12"/>
      <c r="L83" s="12"/>
      <c r="M83" s="12"/>
      <c r="N83" s="12"/>
      <c r="O83" s="12"/>
      <c r="P83" s="12"/>
      <c r="Q83" s="12"/>
      <c r="R83" s="12"/>
      <c r="S83" s="12"/>
      <c r="T83" s="12"/>
      <c r="U83" s="12"/>
      <c r="V83" s="12"/>
      <c r="W83" s="12"/>
      <c r="X83" s="12"/>
      <c r="Y83" s="12"/>
      <c r="Z83" s="12"/>
    </row>
    <row r="84" spans="1:26" hidden="1">
      <c r="A84" s="12"/>
      <c r="B84" s="52"/>
      <c r="C84" s="13"/>
      <c r="D84" s="67"/>
      <c r="E84" s="12"/>
      <c r="F84" s="12"/>
      <c r="G84" s="12"/>
      <c r="H84" s="12"/>
      <c r="I84" s="12"/>
      <c r="J84" s="12"/>
      <c r="K84" s="12"/>
      <c r="L84" s="12"/>
      <c r="M84" s="12"/>
      <c r="N84" s="12"/>
      <c r="O84" s="12"/>
      <c r="P84" s="12"/>
      <c r="Q84" s="12"/>
      <c r="R84" s="12"/>
      <c r="S84" s="12"/>
      <c r="T84" s="12"/>
      <c r="U84" s="12"/>
      <c r="V84" s="12"/>
      <c r="W84" s="12"/>
      <c r="X84" s="12"/>
      <c r="Y84" s="12"/>
      <c r="Z84" s="12"/>
    </row>
    <row r="85" spans="1:26" hidden="1">
      <c r="A85" s="12"/>
      <c r="B85" s="52"/>
      <c r="C85" s="13"/>
      <c r="D85" s="67"/>
      <c r="E85" s="12"/>
      <c r="F85" s="12"/>
      <c r="G85" s="12"/>
      <c r="H85" s="12"/>
      <c r="I85" s="12"/>
      <c r="J85" s="12"/>
      <c r="K85" s="12"/>
      <c r="L85" s="12"/>
      <c r="M85" s="12"/>
      <c r="N85" s="12"/>
      <c r="O85" s="12"/>
      <c r="P85" s="12"/>
      <c r="Q85" s="12"/>
      <c r="R85" s="12"/>
      <c r="S85" s="12"/>
      <c r="T85" s="12"/>
      <c r="U85" s="12"/>
      <c r="V85" s="12"/>
      <c r="W85" s="12"/>
      <c r="X85" s="12"/>
      <c r="Y85" s="12"/>
      <c r="Z85" s="12"/>
    </row>
    <row r="86" spans="1:26" hidden="1">
      <c r="A86" s="12"/>
      <c r="B86" s="52"/>
      <c r="C86" s="13"/>
      <c r="D86" s="67"/>
      <c r="E86" s="12"/>
      <c r="F86" s="12"/>
      <c r="G86" s="12"/>
      <c r="H86" s="12"/>
      <c r="I86" s="12"/>
      <c r="J86" s="12"/>
      <c r="K86" s="12"/>
      <c r="L86" s="12"/>
      <c r="M86" s="12"/>
      <c r="N86" s="12"/>
      <c r="O86" s="12"/>
      <c r="P86" s="12"/>
      <c r="Q86" s="12"/>
      <c r="R86" s="12"/>
      <c r="S86" s="12"/>
      <c r="T86" s="12"/>
      <c r="U86" s="12"/>
      <c r="V86" s="12"/>
      <c r="W86" s="12"/>
      <c r="X86" s="12"/>
      <c r="Y86" s="12"/>
      <c r="Z86" s="12"/>
    </row>
    <row r="87" spans="1:26" hidden="1">
      <c r="A87" s="12"/>
      <c r="B87" s="52"/>
      <c r="C87" s="13"/>
      <c r="D87" s="67"/>
      <c r="E87" s="12"/>
      <c r="F87" s="12"/>
      <c r="G87" s="12"/>
      <c r="H87" s="12"/>
      <c r="I87" s="12"/>
      <c r="J87" s="12"/>
      <c r="K87" s="12"/>
      <c r="L87" s="12"/>
      <c r="M87" s="12"/>
      <c r="N87" s="12"/>
      <c r="O87" s="12"/>
      <c r="P87" s="12"/>
      <c r="Q87" s="12"/>
      <c r="R87" s="12"/>
      <c r="S87" s="12"/>
      <c r="T87" s="12"/>
      <c r="U87" s="12"/>
      <c r="V87" s="12"/>
      <c r="W87" s="12"/>
      <c r="X87" s="12"/>
      <c r="Y87" s="12"/>
      <c r="Z87" s="12"/>
    </row>
    <row r="88" spans="1:26" hidden="1">
      <c r="A88" s="12"/>
      <c r="B88" s="52"/>
      <c r="C88" s="13"/>
      <c r="D88" s="67"/>
      <c r="E88" s="12"/>
      <c r="F88" s="12"/>
      <c r="G88" s="12"/>
      <c r="H88" s="12"/>
      <c r="I88" s="12"/>
      <c r="J88" s="12"/>
      <c r="K88" s="12"/>
      <c r="L88" s="12"/>
      <c r="M88" s="12"/>
      <c r="N88" s="12"/>
      <c r="O88" s="12"/>
      <c r="P88" s="12"/>
      <c r="Q88" s="12"/>
      <c r="R88" s="12"/>
      <c r="S88" s="12"/>
      <c r="T88" s="12"/>
      <c r="U88" s="12"/>
      <c r="V88" s="12"/>
      <c r="W88" s="12"/>
      <c r="X88" s="12"/>
      <c r="Y88" s="12"/>
      <c r="Z88" s="12"/>
    </row>
    <row r="89" spans="1:26" hidden="1">
      <c r="A89" s="12"/>
      <c r="B89" s="52"/>
      <c r="C89" s="13"/>
      <c r="D89" s="67"/>
      <c r="E89" s="12"/>
      <c r="F89" s="12"/>
      <c r="G89" s="12"/>
      <c r="H89" s="12"/>
      <c r="I89" s="12"/>
      <c r="J89" s="12"/>
      <c r="K89" s="12"/>
      <c r="L89" s="12"/>
      <c r="M89" s="12"/>
      <c r="N89" s="12"/>
      <c r="O89" s="12"/>
      <c r="P89" s="12"/>
      <c r="Q89" s="12"/>
      <c r="R89" s="12"/>
      <c r="S89" s="12"/>
      <c r="T89" s="12"/>
      <c r="U89" s="12"/>
      <c r="V89" s="12"/>
      <c r="W89" s="12"/>
      <c r="X89" s="12"/>
      <c r="Y89" s="12"/>
      <c r="Z89" s="12"/>
    </row>
    <row r="90" spans="1:26" hidden="1">
      <c r="A90" s="12"/>
      <c r="B90" s="52"/>
      <c r="C90" s="13"/>
      <c r="D90" s="67"/>
      <c r="E90" s="12"/>
      <c r="F90" s="12"/>
      <c r="G90" s="12"/>
      <c r="H90" s="12"/>
      <c r="I90" s="12"/>
      <c r="J90" s="12"/>
      <c r="K90" s="12"/>
      <c r="L90" s="12"/>
      <c r="M90" s="12"/>
      <c r="N90" s="12"/>
      <c r="O90" s="12"/>
      <c r="P90" s="12"/>
      <c r="Q90" s="12"/>
      <c r="R90" s="12"/>
      <c r="S90" s="12"/>
      <c r="T90" s="12"/>
      <c r="U90" s="12"/>
      <c r="V90" s="12"/>
      <c r="W90" s="12"/>
      <c r="X90" s="12"/>
      <c r="Y90" s="12"/>
      <c r="Z90" s="12"/>
    </row>
    <row r="91" spans="1:26" hidden="1">
      <c r="A91" s="12"/>
      <c r="B91" s="52"/>
      <c r="C91" s="13"/>
      <c r="D91" s="67"/>
      <c r="E91" s="12"/>
      <c r="F91" s="12"/>
      <c r="G91" s="12"/>
      <c r="H91" s="12"/>
      <c r="I91" s="12"/>
      <c r="J91" s="12"/>
      <c r="K91" s="12"/>
      <c r="L91" s="12"/>
      <c r="M91" s="12"/>
      <c r="N91" s="12"/>
      <c r="O91" s="12"/>
      <c r="P91" s="12"/>
      <c r="Q91" s="12"/>
      <c r="R91" s="12"/>
      <c r="S91" s="12"/>
      <c r="T91" s="12"/>
      <c r="U91" s="12"/>
      <c r="V91" s="12"/>
      <c r="W91" s="12"/>
      <c r="X91" s="12"/>
      <c r="Y91" s="12"/>
      <c r="Z91" s="12"/>
    </row>
    <row r="92" spans="1:26" hidden="1">
      <c r="A92" s="12"/>
      <c r="B92" s="52"/>
      <c r="C92" s="13"/>
      <c r="D92" s="67"/>
      <c r="E92" s="12"/>
      <c r="F92" s="12"/>
      <c r="G92" s="12"/>
      <c r="H92" s="12"/>
      <c r="I92" s="12"/>
      <c r="J92" s="12"/>
      <c r="K92" s="12"/>
      <c r="L92" s="12"/>
      <c r="M92" s="12"/>
      <c r="N92" s="12"/>
      <c r="O92" s="12"/>
      <c r="P92" s="12"/>
      <c r="Q92" s="12"/>
      <c r="R92" s="12"/>
      <c r="S92" s="12"/>
      <c r="T92" s="12"/>
      <c r="U92" s="12"/>
      <c r="V92" s="12"/>
      <c r="W92" s="12"/>
      <c r="X92" s="12"/>
      <c r="Y92" s="12"/>
      <c r="Z92" s="12"/>
    </row>
    <row r="93" spans="1:26" hidden="1">
      <c r="A93" s="12"/>
      <c r="B93" s="52"/>
      <c r="C93" s="13"/>
      <c r="D93" s="67"/>
      <c r="E93" s="12"/>
      <c r="F93" s="12"/>
      <c r="G93" s="12"/>
      <c r="H93" s="12"/>
      <c r="I93" s="12"/>
      <c r="J93" s="12"/>
      <c r="K93" s="12"/>
      <c r="L93" s="12"/>
      <c r="M93" s="12"/>
      <c r="N93" s="12"/>
      <c r="O93" s="12"/>
      <c r="P93" s="12"/>
      <c r="Q93" s="12"/>
      <c r="R93" s="12"/>
      <c r="S93" s="12"/>
      <c r="T93" s="12"/>
      <c r="U93" s="12"/>
      <c r="V93" s="12"/>
      <c r="W93" s="12"/>
      <c r="X93" s="12"/>
      <c r="Y93" s="12"/>
      <c r="Z93" s="12"/>
    </row>
    <row r="94" spans="1:26" hidden="1">
      <c r="A94" s="12"/>
      <c r="B94" s="52"/>
      <c r="C94" s="13"/>
      <c r="D94" s="67"/>
      <c r="E94" s="12"/>
      <c r="F94" s="12"/>
      <c r="G94" s="12"/>
      <c r="H94" s="12"/>
      <c r="I94" s="12"/>
      <c r="J94" s="12"/>
      <c r="K94" s="12"/>
      <c r="L94" s="12"/>
      <c r="M94" s="12"/>
      <c r="N94" s="12"/>
      <c r="O94" s="12"/>
      <c r="P94" s="12"/>
      <c r="Q94" s="12"/>
      <c r="R94" s="12"/>
      <c r="S94" s="12"/>
      <c r="T94" s="12"/>
      <c r="U94" s="12"/>
      <c r="V94" s="12"/>
      <c r="W94" s="12"/>
      <c r="X94" s="12"/>
      <c r="Y94" s="12"/>
      <c r="Z94" s="12"/>
    </row>
    <row r="95" spans="1:26" hidden="1">
      <c r="A95" s="12"/>
      <c r="B95" s="52"/>
      <c r="C95" s="13"/>
      <c r="D95" s="67"/>
      <c r="E95" s="12"/>
      <c r="F95" s="12"/>
      <c r="G95" s="12"/>
      <c r="H95" s="12"/>
      <c r="I95" s="12"/>
      <c r="J95" s="12"/>
      <c r="K95" s="12"/>
      <c r="L95" s="12"/>
      <c r="M95" s="12"/>
      <c r="N95" s="12"/>
      <c r="O95" s="12"/>
      <c r="P95" s="12"/>
      <c r="Q95" s="12"/>
      <c r="R95" s="12"/>
      <c r="S95" s="12"/>
      <c r="T95" s="12"/>
      <c r="U95" s="12"/>
      <c r="V95" s="12"/>
      <c r="W95" s="12"/>
      <c r="X95" s="12"/>
      <c r="Y95" s="12"/>
      <c r="Z95" s="12"/>
    </row>
    <row r="96" spans="1:26" hidden="1">
      <c r="A96" s="12"/>
      <c r="B96" s="52"/>
      <c r="C96" s="13"/>
      <c r="D96" s="67"/>
      <c r="E96" s="12"/>
      <c r="F96" s="12"/>
      <c r="G96" s="12"/>
      <c r="H96" s="12"/>
      <c r="I96" s="12"/>
      <c r="J96" s="12"/>
      <c r="K96" s="12"/>
      <c r="L96" s="12"/>
      <c r="M96" s="12"/>
      <c r="N96" s="12"/>
      <c r="O96" s="12"/>
      <c r="P96" s="12"/>
      <c r="Q96" s="12"/>
      <c r="R96" s="12"/>
      <c r="S96" s="12"/>
      <c r="T96" s="12"/>
      <c r="U96" s="12"/>
      <c r="V96" s="12"/>
      <c r="W96" s="12"/>
      <c r="X96" s="12"/>
      <c r="Y96" s="12"/>
      <c r="Z96" s="12"/>
    </row>
    <row r="97" spans="1:26" hidden="1">
      <c r="A97" s="12"/>
      <c r="B97" s="52"/>
      <c r="C97" s="13"/>
      <c r="D97" s="67"/>
      <c r="E97" s="12"/>
      <c r="F97" s="12"/>
      <c r="G97" s="12"/>
      <c r="H97" s="12"/>
      <c r="I97" s="12"/>
      <c r="J97" s="12"/>
      <c r="K97" s="12"/>
      <c r="L97" s="12"/>
      <c r="M97" s="12"/>
      <c r="N97" s="12"/>
      <c r="O97" s="12"/>
      <c r="P97" s="12"/>
      <c r="Q97" s="12"/>
      <c r="R97" s="12"/>
      <c r="S97" s="12"/>
      <c r="T97" s="12"/>
      <c r="U97" s="12"/>
      <c r="V97" s="12"/>
      <c r="W97" s="12"/>
      <c r="X97" s="12"/>
      <c r="Y97" s="12"/>
      <c r="Z97" s="12"/>
    </row>
    <row r="98" spans="1:26" hidden="1">
      <c r="A98" s="12"/>
      <c r="B98" s="52"/>
      <c r="C98" s="13"/>
      <c r="D98" s="67"/>
      <c r="E98" s="12"/>
      <c r="F98" s="12"/>
      <c r="G98" s="12"/>
      <c r="H98" s="12"/>
      <c r="I98" s="12"/>
      <c r="J98" s="12"/>
      <c r="K98" s="12"/>
      <c r="L98" s="12"/>
      <c r="M98" s="12"/>
      <c r="N98" s="12"/>
      <c r="O98" s="12"/>
      <c r="P98" s="12"/>
      <c r="Q98" s="12"/>
      <c r="R98" s="12"/>
      <c r="S98" s="12"/>
      <c r="T98" s="12"/>
      <c r="U98" s="12"/>
      <c r="V98" s="12"/>
      <c r="W98" s="12"/>
      <c r="X98" s="12"/>
      <c r="Y98" s="12"/>
      <c r="Z98" s="12"/>
    </row>
    <row r="99" spans="1:26" hidden="1">
      <c r="A99" s="12"/>
      <c r="B99" s="52"/>
      <c r="C99" s="13"/>
      <c r="D99" s="67"/>
      <c r="E99" s="12"/>
      <c r="F99" s="12"/>
      <c r="G99" s="12"/>
      <c r="H99" s="12"/>
      <c r="I99" s="12"/>
      <c r="J99" s="12"/>
      <c r="K99" s="12"/>
      <c r="L99" s="12"/>
      <c r="M99" s="12"/>
      <c r="N99" s="12"/>
      <c r="O99" s="12"/>
      <c r="P99" s="12"/>
      <c r="Q99" s="12"/>
      <c r="R99" s="12"/>
      <c r="S99" s="12"/>
      <c r="T99" s="12"/>
      <c r="U99" s="12"/>
      <c r="V99" s="12"/>
      <c r="W99" s="12"/>
      <c r="X99" s="12"/>
      <c r="Y99" s="12"/>
      <c r="Z99" s="12"/>
    </row>
    <row r="100" spans="1:26" hidden="1">
      <c r="A100" s="12"/>
      <c r="B100" s="52"/>
      <c r="C100" s="13"/>
      <c r="D100" s="67"/>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idden="1">
      <c r="A101" s="12"/>
      <c r="B101" s="52"/>
      <c r="C101" s="13"/>
      <c r="D101" s="67"/>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idden="1">
      <c r="A102" s="12"/>
      <c r="B102" s="52"/>
      <c r="C102" s="13"/>
      <c r="D102" s="67"/>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idden="1">
      <c r="A103" s="12"/>
      <c r="B103" s="52"/>
      <c r="C103" s="13"/>
      <c r="D103" s="67"/>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idden="1">
      <c r="A104" s="12"/>
      <c r="B104" s="52"/>
      <c r="C104" s="13"/>
      <c r="D104" s="67"/>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idden="1">
      <c r="A105" s="12"/>
      <c r="B105" s="52"/>
      <c r="C105" s="13"/>
      <c r="D105" s="67"/>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idden="1">
      <c r="A106" s="12"/>
      <c r="B106" s="52"/>
      <c r="C106" s="13"/>
      <c r="D106" s="67"/>
      <c r="E106" s="12"/>
      <c r="F106" s="12"/>
      <c r="G106" s="12"/>
      <c r="H106" s="12"/>
      <c r="I106" s="12"/>
      <c r="J106" s="12"/>
      <c r="K106" s="12"/>
      <c r="L106" s="12"/>
      <c r="M106" s="12"/>
      <c r="N106" s="12"/>
      <c r="O106" s="12"/>
      <c r="P106" s="12"/>
      <c r="Q106" s="12"/>
      <c r="R106" s="12"/>
      <c r="S106" s="12"/>
      <c r="T106" s="12"/>
      <c r="U106" s="12"/>
      <c r="V106" s="12"/>
      <c r="W106" s="12"/>
      <c r="X106" s="12"/>
      <c r="Y106" s="12"/>
      <c r="Z106" s="12"/>
    </row>
  </sheetData>
  <sheetProtection formatCells="0" formatColumns="0" formatRows="0" insertRows="0" selectLockedCells="1"/>
  <mergeCells count="12">
    <mergeCell ref="A9:C9"/>
    <mergeCell ref="A10:C10"/>
    <mergeCell ref="A12:C12"/>
    <mergeCell ref="A11:C11"/>
    <mergeCell ref="A7:B7"/>
    <mergeCell ref="A8:C8"/>
    <mergeCell ref="A1:C1"/>
    <mergeCell ref="A2:C2"/>
    <mergeCell ref="A3:C3"/>
    <mergeCell ref="A4:C4"/>
    <mergeCell ref="A5:C5"/>
    <mergeCell ref="A6:C6"/>
  </mergeCells>
  <dataValidations count="2">
    <dataValidation type="list" allowBlank="1" showInputMessage="1" showErrorMessage="1" sqref="C7" xr:uid="{D71A0162-F02A-43EF-A0D3-F2E8301B51EB}">
      <formula1>"Meets Expectations,Does Not Meet Expectations"</formula1>
    </dataValidation>
    <dataValidation type="list" allowBlank="1" sqref="C27:C40 C69:C82 C53:C66 D14:D27 C14:C24 D29:D50 C43:C50 D52:D82" xr:uid="{F862D438-2C00-4769-8904-814DE182578F}">
      <formula1>"Meets Expectations - 1 point,Does Not Meet Expectations - 0 points"</formula1>
    </dataValidation>
  </dataValidation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2"/>
  <sheetViews>
    <sheetView showGridLines="0" topLeftCell="A17" workbookViewId="0">
      <selection activeCell="A41" sqref="A41"/>
    </sheetView>
  </sheetViews>
  <sheetFormatPr defaultColWidth="14.42578125" defaultRowHeight="15" customHeight="1" zeroHeight="1"/>
  <cols>
    <col min="1" max="1" width="61" style="7" customWidth="1"/>
    <col min="2" max="2" width="17" style="7" customWidth="1"/>
    <col min="3" max="3" width="18.42578125" style="7" customWidth="1"/>
    <col min="4" max="4" width="50.140625" style="7" customWidth="1"/>
    <col min="5" max="5" width="20.42578125" style="7" customWidth="1"/>
    <col min="6" max="26" width="8.42578125" style="7" customWidth="1"/>
    <col min="27" max="16384" width="14.42578125" style="7"/>
  </cols>
  <sheetData>
    <row r="1" spans="1:27" ht="40.5" customHeight="1">
      <c r="A1" s="91" t="s">
        <v>145</v>
      </c>
      <c r="B1" s="92"/>
      <c r="C1" s="92"/>
      <c r="D1" s="92"/>
      <c r="E1" s="93"/>
      <c r="F1" s="42"/>
      <c r="G1" s="42"/>
      <c r="H1" s="42"/>
      <c r="I1" s="42"/>
      <c r="J1" s="42"/>
      <c r="K1" s="42"/>
      <c r="L1" s="42"/>
      <c r="M1" s="42"/>
      <c r="N1" s="42"/>
      <c r="O1" s="42"/>
      <c r="P1" s="42"/>
      <c r="Q1" s="42"/>
      <c r="R1" s="42"/>
      <c r="S1" s="42"/>
      <c r="T1" s="42"/>
      <c r="U1" s="42"/>
      <c r="V1" s="42"/>
      <c r="W1" s="42"/>
      <c r="X1" s="42"/>
      <c r="Y1" s="42"/>
      <c r="Z1" s="42"/>
      <c r="AA1" s="42"/>
    </row>
    <row r="2" spans="1:27" ht="44.25" customHeight="1">
      <c r="A2" s="94" t="s">
        <v>146</v>
      </c>
      <c r="B2" s="95"/>
      <c r="C2" s="95"/>
      <c r="D2" s="95"/>
      <c r="E2" s="96"/>
      <c r="F2" s="42"/>
      <c r="G2" s="42"/>
      <c r="H2" s="42"/>
      <c r="I2" s="42"/>
      <c r="J2" s="42"/>
      <c r="K2" s="42"/>
      <c r="L2" s="42"/>
      <c r="M2" s="42"/>
      <c r="N2" s="42"/>
      <c r="O2" s="42"/>
      <c r="P2" s="42"/>
      <c r="Q2" s="42"/>
      <c r="R2" s="42"/>
      <c r="S2" s="42"/>
      <c r="T2" s="42"/>
      <c r="U2" s="42"/>
      <c r="V2" s="42"/>
      <c r="W2" s="42"/>
      <c r="X2" s="42"/>
      <c r="Y2" s="42"/>
      <c r="Z2" s="42"/>
      <c r="AA2" s="42"/>
    </row>
    <row r="3" spans="1:27" ht="354.75" customHeight="1">
      <c r="A3" s="97" t="s">
        <v>147</v>
      </c>
      <c r="B3" s="98"/>
      <c r="C3" s="98"/>
      <c r="D3" s="98"/>
      <c r="E3" s="99"/>
      <c r="F3" s="42"/>
      <c r="G3" s="42"/>
      <c r="H3" s="42"/>
      <c r="I3" s="42"/>
      <c r="J3" s="42"/>
      <c r="K3" s="42"/>
      <c r="L3" s="42"/>
      <c r="M3" s="42"/>
      <c r="N3" s="42"/>
      <c r="O3" s="42"/>
      <c r="P3" s="42"/>
      <c r="Q3" s="42"/>
      <c r="R3" s="42"/>
      <c r="S3" s="42"/>
      <c r="T3" s="42"/>
      <c r="U3" s="42"/>
      <c r="V3" s="42"/>
      <c r="W3" s="42"/>
      <c r="X3" s="42"/>
      <c r="Y3" s="42"/>
      <c r="Z3" s="42"/>
      <c r="AA3" s="42"/>
    </row>
    <row r="4" spans="1:27" ht="15.75" customHeight="1">
      <c r="A4" s="9" t="s">
        <v>148</v>
      </c>
      <c r="B4" s="19"/>
      <c r="C4" s="19"/>
      <c r="D4" s="19"/>
      <c r="E4" s="20"/>
      <c r="F4" s="42"/>
      <c r="G4" s="42"/>
      <c r="H4" s="42"/>
      <c r="I4" s="42"/>
      <c r="J4" s="42"/>
      <c r="K4" s="42"/>
      <c r="L4" s="42"/>
      <c r="M4" s="42"/>
      <c r="N4" s="42"/>
      <c r="O4" s="42"/>
      <c r="P4" s="42"/>
      <c r="Q4" s="42"/>
      <c r="R4" s="42"/>
      <c r="S4" s="42"/>
      <c r="T4" s="42"/>
      <c r="U4" s="42"/>
      <c r="V4" s="42"/>
      <c r="W4" s="42"/>
      <c r="X4" s="42"/>
      <c r="Y4" s="42"/>
      <c r="Z4" s="42"/>
      <c r="AA4" s="42"/>
    </row>
    <row r="5" spans="1:27" ht="15.75" customHeight="1">
      <c r="A5" s="21" t="s">
        <v>149</v>
      </c>
      <c r="B5" s="39" t="s">
        <v>150</v>
      </c>
      <c r="C5" s="39" t="s">
        <v>151</v>
      </c>
      <c r="D5" s="22" t="s">
        <v>152</v>
      </c>
      <c r="E5" s="23" t="s">
        <v>153</v>
      </c>
      <c r="F5" s="42"/>
      <c r="G5" s="42"/>
      <c r="H5" s="42"/>
      <c r="I5" s="42"/>
      <c r="J5" s="42"/>
      <c r="K5" s="42"/>
      <c r="L5" s="42"/>
      <c r="M5" s="42"/>
      <c r="N5" s="42"/>
      <c r="O5" s="42"/>
      <c r="P5" s="42"/>
      <c r="Q5" s="42"/>
      <c r="R5" s="42"/>
      <c r="S5" s="42"/>
      <c r="T5" s="42"/>
      <c r="U5" s="42"/>
      <c r="V5" s="42"/>
      <c r="W5" s="42"/>
      <c r="X5" s="42"/>
      <c r="Y5" s="42"/>
      <c r="Z5" s="42"/>
      <c r="AA5" s="42"/>
    </row>
    <row r="6" spans="1:27" ht="15.75" customHeight="1">
      <c r="A6" s="115" t="s">
        <v>154</v>
      </c>
      <c r="B6" s="103">
        <f>PhaseII_4thGrade!C25</f>
        <v>4</v>
      </c>
      <c r="C6" s="106" t="s">
        <v>155</v>
      </c>
      <c r="D6" s="31" t="s">
        <v>156</v>
      </c>
      <c r="E6" s="109" t="str">
        <f>IF($B6&lt;3, "Does Not Meet Expectations", IF($B6&gt;4,"Meets Expectations", "Partially Meets Expectations"))</f>
        <v>Partially Meets Expectations</v>
      </c>
      <c r="F6" s="42"/>
      <c r="G6" s="42"/>
      <c r="H6" s="42"/>
      <c r="I6" s="42"/>
      <c r="J6" s="42"/>
      <c r="K6" s="42"/>
      <c r="L6" s="42"/>
      <c r="M6" s="42"/>
      <c r="N6" s="42"/>
      <c r="O6" s="42"/>
      <c r="P6" s="42"/>
      <c r="Q6" s="42"/>
      <c r="R6" s="42"/>
      <c r="S6" s="42"/>
      <c r="T6" s="42"/>
      <c r="U6" s="42"/>
      <c r="V6" s="42"/>
      <c r="W6" s="42"/>
      <c r="X6" s="42"/>
      <c r="Y6" s="42"/>
      <c r="Z6" s="42"/>
      <c r="AA6" s="42"/>
    </row>
    <row r="7" spans="1:27" ht="15.75" customHeight="1">
      <c r="A7" s="101"/>
      <c r="B7" s="104"/>
      <c r="C7" s="107"/>
      <c r="D7" s="32" t="s">
        <v>157</v>
      </c>
      <c r="E7" s="110"/>
      <c r="F7" s="42"/>
      <c r="G7" s="42"/>
      <c r="H7" s="42"/>
      <c r="I7" s="42"/>
      <c r="J7" s="42"/>
      <c r="K7" s="42"/>
      <c r="L7" s="42"/>
      <c r="M7" s="42"/>
      <c r="N7" s="42"/>
      <c r="O7" s="42"/>
      <c r="P7" s="42"/>
      <c r="Q7" s="42"/>
      <c r="R7" s="42"/>
      <c r="S7" s="42"/>
      <c r="T7" s="42"/>
      <c r="U7" s="42"/>
      <c r="V7" s="42"/>
      <c r="W7" s="42"/>
      <c r="X7" s="42"/>
      <c r="Y7" s="42"/>
      <c r="Z7" s="42"/>
      <c r="AA7" s="42"/>
    </row>
    <row r="8" spans="1:27" ht="15.75" customHeight="1">
      <c r="A8" s="102"/>
      <c r="B8" s="105"/>
      <c r="C8" s="108"/>
      <c r="D8" s="32" t="s">
        <v>158</v>
      </c>
      <c r="E8" s="111"/>
      <c r="F8" s="42"/>
      <c r="G8" s="42"/>
      <c r="H8" s="42"/>
      <c r="I8" s="42"/>
      <c r="J8" s="42"/>
      <c r="K8" s="42"/>
      <c r="L8" s="42"/>
      <c r="M8" s="42"/>
      <c r="N8" s="42"/>
      <c r="O8" s="42"/>
      <c r="P8" s="42"/>
      <c r="Q8" s="42"/>
      <c r="R8" s="42"/>
      <c r="S8" s="42"/>
      <c r="T8" s="42"/>
      <c r="U8" s="42"/>
      <c r="V8" s="42"/>
      <c r="W8" s="42"/>
      <c r="X8" s="42"/>
      <c r="Y8" s="42"/>
      <c r="Z8" s="42"/>
      <c r="AA8" s="42"/>
    </row>
    <row r="9" spans="1:27" ht="15" customHeight="1">
      <c r="A9" s="100" t="s">
        <v>159</v>
      </c>
      <c r="B9" s="103">
        <f>PhaseII_4thGrade!C38</f>
        <v>8</v>
      </c>
      <c r="C9" s="106" t="s">
        <v>160</v>
      </c>
      <c r="D9" s="37" t="s">
        <v>161</v>
      </c>
      <c r="E9" s="109" t="str">
        <f>IF($B9&lt;6, "Does Not Meet Expectations", IF($B9&gt;7,"Meets Expectations", "Partially Meets Expectations"))</f>
        <v>Meets Expectations</v>
      </c>
      <c r="F9" s="42"/>
      <c r="G9" s="42"/>
      <c r="H9" s="42"/>
      <c r="I9" s="42"/>
      <c r="J9" s="42"/>
      <c r="K9" s="42"/>
      <c r="L9" s="42"/>
      <c r="M9" s="42"/>
      <c r="N9" s="42"/>
      <c r="O9" s="42"/>
      <c r="P9" s="42"/>
      <c r="Q9" s="42"/>
      <c r="R9" s="42"/>
      <c r="S9" s="42"/>
      <c r="T9" s="42"/>
      <c r="U9" s="42"/>
      <c r="V9" s="42"/>
      <c r="W9" s="42"/>
      <c r="X9" s="42"/>
      <c r="Y9" s="42"/>
      <c r="Z9" s="42"/>
      <c r="AA9" s="42"/>
    </row>
    <row r="10" spans="1:27" ht="15.75" customHeight="1">
      <c r="A10" s="101"/>
      <c r="B10" s="104"/>
      <c r="C10" s="107"/>
      <c r="D10" s="24" t="s">
        <v>162</v>
      </c>
      <c r="E10" s="110"/>
      <c r="F10" s="42"/>
      <c r="G10" s="42"/>
      <c r="H10" s="42"/>
      <c r="I10" s="42"/>
      <c r="J10" s="42"/>
      <c r="K10" s="42"/>
      <c r="L10" s="42"/>
      <c r="M10" s="42"/>
      <c r="N10" s="42"/>
      <c r="O10" s="42"/>
      <c r="P10" s="42"/>
      <c r="Q10" s="42"/>
      <c r="R10" s="42"/>
      <c r="S10" s="42"/>
      <c r="T10" s="42"/>
      <c r="U10" s="42"/>
      <c r="V10" s="42"/>
      <c r="W10" s="42"/>
      <c r="X10" s="42"/>
      <c r="Y10" s="42"/>
      <c r="Z10" s="42"/>
      <c r="AA10" s="42"/>
    </row>
    <row r="11" spans="1:27" ht="15.75" customHeight="1">
      <c r="A11" s="102"/>
      <c r="B11" s="105"/>
      <c r="C11" s="108"/>
      <c r="D11" s="25" t="s">
        <v>163</v>
      </c>
      <c r="E11" s="111"/>
      <c r="F11" s="42"/>
      <c r="G11" s="42"/>
      <c r="H11" s="42"/>
      <c r="I11" s="42"/>
      <c r="J11" s="42"/>
      <c r="K11" s="42"/>
      <c r="L11" s="42"/>
      <c r="M11" s="42"/>
      <c r="N11" s="42"/>
      <c r="O11" s="42"/>
      <c r="P11" s="42"/>
      <c r="Q11" s="42"/>
      <c r="R11" s="42"/>
      <c r="S11" s="42"/>
      <c r="T11" s="42"/>
      <c r="U11" s="42"/>
      <c r="V11" s="42"/>
      <c r="W11" s="42"/>
      <c r="X11" s="42"/>
      <c r="Y11" s="42"/>
      <c r="Z11" s="42"/>
      <c r="AA11" s="42"/>
    </row>
    <row r="12" spans="1:27" ht="15.75" customHeight="1">
      <c r="A12" s="100" t="s">
        <v>164</v>
      </c>
      <c r="B12" s="103">
        <v>2</v>
      </c>
      <c r="C12" s="106" t="s">
        <v>165</v>
      </c>
      <c r="D12" s="37" t="s">
        <v>166</v>
      </c>
      <c r="E12" s="109" t="str">
        <f>IF($B12&lt;1, "Does Not Meet Expectations", IF($B12&gt;2,"Meets Expectations", "Partially Meets Expectations"))</f>
        <v>Partially Meets Expectations</v>
      </c>
      <c r="F12" s="42"/>
      <c r="G12" s="42"/>
      <c r="H12" s="42"/>
      <c r="I12" s="42"/>
      <c r="J12" s="42"/>
      <c r="K12" s="42"/>
      <c r="L12" s="42"/>
      <c r="M12" s="42"/>
      <c r="N12" s="42"/>
      <c r="O12" s="42"/>
      <c r="P12" s="42"/>
      <c r="Q12" s="42"/>
      <c r="R12" s="42"/>
      <c r="S12" s="42"/>
      <c r="T12" s="42"/>
      <c r="U12" s="42"/>
      <c r="V12" s="42"/>
      <c r="W12" s="42"/>
      <c r="X12" s="42"/>
      <c r="Y12" s="42"/>
      <c r="Z12" s="42"/>
      <c r="AA12" s="42"/>
    </row>
    <row r="13" spans="1:27" ht="15.75" customHeight="1">
      <c r="A13" s="101"/>
      <c r="B13" s="104"/>
      <c r="C13" s="107"/>
      <c r="D13" s="24" t="s">
        <v>167</v>
      </c>
      <c r="E13" s="110"/>
      <c r="F13" s="42"/>
      <c r="G13" s="42"/>
      <c r="H13" s="42"/>
      <c r="I13" s="42"/>
      <c r="J13" s="42"/>
      <c r="K13" s="42"/>
      <c r="L13" s="42"/>
      <c r="M13" s="42"/>
      <c r="N13" s="42"/>
      <c r="O13" s="42"/>
      <c r="P13" s="42"/>
      <c r="Q13" s="42"/>
      <c r="R13" s="42"/>
      <c r="S13" s="42"/>
      <c r="T13" s="42"/>
      <c r="U13" s="42"/>
      <c r="V13" s="42"/>
      <c r="W13" s="42"/>
      <c r="X13" s="42"/>
      <c r="Y13" s="42"/>
      <c r="Z13" s="42"/>
      <c r="AA13" s="42"/>
    </row>
    <row r="14" spans="1:27" ht="15.75" customHeight="1">
      <c r="A14" s="102"/>
      <c r="B14" s="105"/>
      <c r="C14" s="108"/>
      <c r="D14" s="24" t="s">
        <v>168</v>
      </c>
      <c r="E14" s="111"/>
      <c r="F14" s="42"/>
      <c r="G14" s="42"/>
      <c r="H14" s="42"/>
      <c r="I14" s="42"/>
      <c r="J14" s="42"/>
      <c r="K14" s="42"/>
      <c r="L14" s="42"/>
      <c r="M14" s="42"/>
      <c r="N14" s="42"/>
      <c r="O14" s="42"/>
      <c r="P14" s="42"/>
      <c r="Q14" s="42"/>
      <c r="R14" s="42"/>
      <c r="S14" s="42"/>
      <c r="T14" s="42"/>
      <c r="U14" s="42"/>
      <c r="V14" s="42"/>
      <c r="W14" s="42"/>
      <c r="X14" s="42"/>
      <c r="Y14" s="42"/>
      <c r="Z14" s="42"/>
      <c r="AA14" s="42"/>
    </row>
    <row r="15" spans="1:27" ht="15.75" customHeight="1">
      <c r="A15" s="100" t="s">
        <v>169</v>
      </c>
      <c r="B15" s="103">
        <f>PhaseII_4thGrade!C64</f>
        <v>13</v>
      </c>
      <c r="C15" s="106" t="s">
        <v>170</v>
      </c>
      <c r="D15" s="37" t="s">
        <v>171</v>
      </c>
      <c r="E15" s="109" t="str">
        <f>IF($B15&lt;8, "Does Not Meet Expectations", IF($B15&gt;10,"Meets Expectations", "Partially Meets Expectations"))</f>
        <v>Meets Expectations</v>
      </c>
      <c r="F15" s="42"/>
      <c r="G15" s="42"/>
      <c r="H15" s="42"/>
      <c r="I15" s="42"/>
      <c r="J15" s="42"/>
      <c r="K15" s="42"/>
      <c r="L15" s="42"/>
      <c r="M15" s="42"/>
      <c r="N15" s="42"/>
      <c r="O15" s="42"/>
      <c r="P15" s="42"/>
      <c r="Q15" s="42"/>
      <c r="R15" s="42"/>
      <c r="S15" s="42"/>
      <c r="T15" s="42"/>
      <c r="U15" s="42"/>
      <c r="V15" s="42"/>
      <c r="W15" s="42"/>
      <c r="X15" s="42"/>
      <c r="Y15" s="42"/>
      <c r="Z15" s="42"/>
      <c r="AA15" s="42"/>
    </row>
    <row r="16" spans="1:27" ht="15.75" customHeight="1">
      <c r="A16" s="101"/>
      <c r="B16" s="104"/>
      <c r="C16" s="107"/>
      <c r="D16" s="24" t="s">
        <v>172</v>
      </c>
      <c r="E16" s="110"/>
      <c r="F16" s="42"/>
      <c r="G16" s="42"/>
      <c r="H16" s="42"/>
      <c r="I16" s="42"/>
      <c r="J16" s="42"/>
      <c r="K16" s="42"/>
      <c r="L16" s="42"/>
      <c r="M16" s="42"/>
      <c r="N16" s="42"/>
      <c r="O16" s="42"/>
      <c r="P16" s="42"/>
      <c r="Q16" s="42"/>
      <c r="R16" s="42"/>
      <c r="S16" s="42"/>
      <c r="T16" s="42"/>
      <c r="U16" s="42"/>
      <c r="V16" s="42"/>
      <c r="W16" s="42"/>
      <c r="X16" s="42"/>
      <c r="Y16" s="42"/>
      <c r="Z16" s="42"/>
      <c r="AA16" s="42"/>
    </row>
    <row r="17" spans="1:27" ht="15.75" customHeight="1">
      <c r="A17" s="102"/>
      <c r="B17" s="105"/>
      <c r="C17" s="108"/>
      <c r="D17" s="24" t="s">
        <v>173</v>
      </c>
      <c r="E17" s="111"/>
      <c r="F17" s="42"/>
      <c r="G17" s="42"/>
      <c r="H17" s="42"/>
      <c r="I17" s="42"/>
      <c r="J17" s="42"/>
      <c r="K17" s="42"/>
      <c r="L17" s="42"/>
      <c r="M17" s="42"/>
      <c r="N17" s="42"/>
      <c r="O17" s="42"/>
      <c r="P17" s="42"/>
      <c r="Q17" s="42"/>
      <c r="R17" s="42"/>
      <c r="S17" s="42"/>
      <c r="T17" s="42"/>
      <c r="U17" s="42"/>
      <c r="V17" s="42"/>
      <c r="W17" s="42"/>
      <c r="X17" s="42"/>
      <c r="Y17" s="42"/>
      <c r="Z17" s="42"/>
      <c r="AA17" s="42"/>
    </row>
    <row r="18" spans="1:27" ht="15.75" customHeight="1">
      <c r="A18" s="100" t="s">
        <v>174</v>
      </c>
      <c r="B18" s="103">
        <v>9</v>
      </c>
      <c r="C18" s="112" t="s">
        <v>175</v>
      </c>
      <c r="D18" s="37" t="s">
        <v>176</v>
      </c>
      <c r="E18" s="109" t="str">
        <f>IF($B18&lt;6, "Does Not Meet Expectations", IF($B18&gt;7,"Meets Expectations", "Partially Meets Expectations"))</f>
        <v>Meets Expectations</v>
      </c>
      <c r="F18" s="42"/>
      <c r="G18" s="42"/>
      <c r="H18" s="42"/>
      <c r="I18" s="42"/>
      <c r="J18" s="42"/>
      <c r="K18" s="42"/>
      <c r="L18" s="42"/>
      <c r="M18" s="42"/>
      <c r="N18" s="42"/>
      <c r="O18" s="42"/>
      <c r="P18" s="42"/>
      <c r="Q18" s="42"/>
      <c r="R18" s="42"/>
      <c r="S18" s="42"/>
      <c r="T18" s="42"/>
      <c r="U18" s="42"/>
      <c r="V18" s="42"/>
      <c r="W18" s="42"/>
      <c r="X18" s="42"/>
      <c r="Y18" s="42"/>
      <c r="Z18" s="42"/>
      <c r="AA18" s="42"/>
    </row>
    <row r="19" spans="1:27" ht="15.75" customHeight="1">
      <c r="A19" s="101"/>
      <c r="B19" s="104"/>
      <c r="C19" s="113"/>
      <c r="D19" s="24" t="s">
        <v>162</v>
      </c>
      <c r="E19" s="110"/>
      <c r="F19" s="42"/>
      <c r="G19" s="42"/>
      <c r="H19" s="42"/>
      <c r="I19" s="42"/>
      <c r="J19" s="42"/>
      <c r="K19" s="42"/>
      <c r="L19" s="42"/>
      <c r="M19" s="42"/>
      <c r="N19" s="42"/>
      <c r="O19" s="42"/>
      <c r="P19" s="42"/>
      <c r="Q19" s="42"/>
      <c r="R19" s="42"/>
      <c r="S19" s="42"/>
      <c r="T19" s="42"/>
      <c r="U19" s="42"/>
      <c r="V19" s="42"/>
      <c r="W19" s="42"/>
      <c r="X19" s="42"/>
      <c r="Y19" s="42"/>
      <c r="Z19" s="42"/>
      <c r="AA19" s="42"/>
    </row>
    <row r="20" spans="1:27" ht="15.75" customHeight="1">
      <c r="A20" s="102"/>
      <c r="B20" s="105"/>
      <c r="C20" s="114"/>
      <c r="D20" s="38" t="s">
        <v>163</v>
      </c>
      <c r="E20" s="111"/>
      <c r="F20" s="42"/>
      <c r="G20" s="42"/>
      <c r="H20" s="42"/>
      <c r="I20" s="42"/>
      <c r="J20" s="42"/>
      <c r="K20" s="42"/>
      <c r="L20" s="42"/>
      <c r="M20" s="42"/>
      <c r="N20" s="42"/>
      <c r="O20" s="42"/>
      <c r="P20" s="42"/>
      <c r="Q20" s="42"/>
      <c r="R20" s="42"/>
      <c r="S20" s="42"/>
      <c r="T20" s="42"/>
      <c r="U20" s="42"/>
      <c r="V20" s="42"/>
      <c r="W20" s="42"/>
      <c r="X20" s="42"/>
      <c r="Y20" s="42"/>
      <c r="Z20" s="42"/>
      <c r="AA20" s="42"/>
    </row>
    <row r="21" spans="1:27" ht="36" customHeight="1">
      <c r="A21" s="26"/>
      <c r="B21" s="27"/>
      <c r="C21" s="27"/>
      <c r="D21" s="28" t="s">
        <v>177</v>
      </c>
      <c r="E21" s="29" t="s">
        <v>12</v>
      </c>
      <c r="F21" s="42"/>
      <c r="G21" s="42"/>
      <c r="H21" s="42"/>
      <c r="I21" s="42"/>
      <c r="J21" s="42"/>
      <c r="K21" s="42"/>
      <c r="L21" s="42"/>
      <c r="M21" s="42"/>
      <c r="N21" s="42"/>
      <c r="O21" s="42"/>
      <c r="P21" s="42"/>
      <c r="Q21" s="42"/>
      <c r="R21" s="42"/>
      <c r="S21" s="42"/>
      <c r="T21" s="42"/>
      <c r="U21" s="42"/>
      <c r="V21" s="42"/>
      <c r="W21" s="42"/>
      <c r="X21" s="42"/>
      <c r="Y21" s="42"/>
      <c r="Z21" s="42"/>
      <c r="AA21" s="42"/>
    </row>
    <row r="22" spans="1:27" ht="15" customHeight="1">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row>
    <row r="23" spans="1:27" ht="15.75" customHeight="1">
      <c r="A23" s="9" t="s">
        <v>178</v>
      </c>
      <c r="B23" s="19"/>
      <c r="C23" s="19"/>
      <c r="D23" s="19"/>
      <c r="E23" s="20"/>
      <c r="F23" s="42"/>
      <c r="G23" s="42"/>
      <c r="H23" s="42"/>
      <c r="I23" s="42"/>
      <c r="J23" s="42"/>
      <c r="K23" s="42"/>
      <c r="L23" s="42"/>
      <c r="M23" s="42"/>
      <c r="N23" s="42"/>
      <c r="O23" s="42"/>
      <c r="P23" s="42"/>
      <c r="Q23" s="42"/>
      <c r="R23" s="42"/>
      <c r="S23" s="42"/>
      <c r="T23" s="42"/>
      <c r="U23" s="42"/>
      <c r="V23" s="42"/>
      <c r="W23" s="42"/>
      <c r="X23" s="42"/>
      <c r="Y23" s="42"/>
      <c r="Z23" s="42"/>
      <c r="AA23" s="42"/>
    </row>
    <row r="24" spans="1:27" ht="15.75" customHeight="1">
      <c r="A24" s="21" t="s">
        <v>149</v>
      </c>
      <c r="B24" s="39" t="s">
        <v>150</v>
      </c>
      <c r="C24" s="39" t="s">
        <v>151</v>
      </c>
      <c r="D24" s="22" t="s">
        <v>152</v>
      </c>
      <c r="E24" s="23" t="s">
        <v>153</v>
      </c>
      <c r="F24" s="42"/>
      <c r="G24" s="42"/>
      <c r="H24" s="42"/>
      <c r="I24" s="42"/>
      <c r="J24" s="42"/>
      <c r="K24" s="42"/>
      <c r="L24" s="42"/>
      <c r="M24" s="42"/>
      <c r="N24" s="42"/>
      <c r="O24" s="42"/>
      <c r="P24" s="42"/>
      <c r="Q24" s="42"/>
      <c r="R24" s="42"/>
      <c r="S24" s="42"/>
      <c r="T24" s="42"/>
      <c r="U24" s="42"/>
      <c r="V24" s="42"/>
      <c r="W24" s="42"/>
      <c r="X24" s="42"/>
      <c r="Y24" s="42"/>
      <c r="Z24" s="42"/>
      <c r="AA24" s="42"/>
    </row>
    <row r="25" spans="1:27" ht="15.75" customHeight="1">
      <c r="A25" s="115" t="s">
        <v>154</v>
      </c>
      <c r="B25" s="103">
        <f>PhaseII_5thGrade!C25</f>
        <v>4</v>
      </c>
      <c r="C25" s="106" t="s">
        <v>155</v>
      </c>
      <c r="D25" s="31" t="s">
        <v>156</v>
      </c>
      <c r="E25" s="109" t="str">
        <f>IF($B25&lt;3, "Does Not Meet Expectations", IF($B25&gt;4,"Meets Expectations", "Partially Meets Expectations"))</f>
        <v>Partially Meets Expectations</v>
      </c>
      <c r="F25" s="42"/>
      <c r="G25" s="42"/>
      <c r="H25" s="42"/>
      <c r="I25" s="42"/>
      <c r="J25" s="42"/>
      <c r="K25" s="42"/>
      <c r="L25" s="42"/>
      <c r="M25" s="42"/>
      <c r="N25" s="42"/>
      <c r="O25" s="42"/>
      <c r="P25" s="42"/>
      <c r="Q25" s="42"/>
      <c r="R25" s="42"/>
      <c r="S25" s="42"/>
      <c r="T25" s="42"/>
      <c r="U25" s="42"/>
      <c r="V25" s="42"/>
      <c r="W25" s="42"/>
      <c r="X25" s="42"/>
      <c r="Y25" s="42"/>
      <c r="Z25" s="42"/>
      <c r="AA25" s="42"/>
    </row>
    <row r="26" spans="1:27" ht="15.75" customHeight="1">
      <c r="A26" s="101"/>
      <c r="B26" s="104"/>
      <c r="C26" s="107"/>
      <c r="D26" s="32" t="s">
        <v>157</v>
      </c>
      <c r="E26" s="110"/>
      <c r="F26" s="42"/>
      <c r="G26" s="42"/>
      <c r="H26" s="42"/>
      <c r="I26" s="42"/>
      <c r="J26" s="42"/>
      <c r="K26" s="42"/>
      <c r="L26" s="42"/>
      <c r="M26" s="42"/>
      <c r="N26" s="42"/>
      <c r="O26" s="42"/>
      <c r="P26" s="42"/>
      <c r="Q26" s="42"/>
      <c r="R26" s="42"/>
      <c r="S26" s="42"/>
      <c r="T26" s="42"/>
      <c r="U26" s="42"/>
      <c r="V26" s="42"/>
      <c r="W26" s="42"/>
      <c r="X26" s="42"/>
      <c r="Y26" s="42"/>
      <c r="Z26" s="42"/>
      <c r="AA26" s="42"/>
    </row>
    <row r="27" spans="1:27" ht="15.75" customHeight="1">
      <c r="A27" s="102"/>
      <c r="B27" s="105"/>
      <c r="C27" s="108"/>
      <c r="D27" s="32" t="s">
        <v>158</v>
      </c>
      <c r="E27" s="111"/>
      <c r="F27" s="42"/>
      <c r="G27" s="42"/>
      <c r="H27" s="42"/>
      <c r="I27" s="42"/>
      <c r="J27" s="42"/>
      <c r="K27" s="42"/>
      <c r="L27" s="42"/>
      <c r="M27" s="42"/>
      <c r="N27" s="42"/>
      <c r="O27" s="42"/>
      <c r="P27" s="42"/>
      <c r="Q27" s="42"/>
      <c r="R27" s="42"/>
      <c r="S27" s="42"/>
      <c r="T27" s="42"/>
      <c r="U27" s="42"/>
      <c r="V27" s="42"/>
      <c r="W27" s="42"/>
      <c r="X27" s="42"/>
      <c r="Y27" s="42"/>
      <c r="Z27" s="42"/>
      <c r="AA27" s="42"/>
    </row>
    <row r="28" spans="1:27" ht="15" customHeight="1">
      <c r="A28" s="100" t="s">
        <v>159</v>
      </c>
      <c r="B28" s="103">
        <v>8</v>
      </c>
      <c r="C28" s="106" t="s">
        <v>160</v>
      </c>
      <c r="D28" s="37" t="s">
        <v>161</v>
      </c>
      <c r="E28" s="109" t="str">
        <f>IF($B28&lt;6, "Does Not Meet Expectations", IF($B28&gt;7,"Meets Expectations", "Partially Meets Expectations"))</f>
        <v>Meets Expectations</v>
      </c>
      <c r="F28" s="42"/>
      <c r="G28" s="42"/>
      <c r="H28" s="42"/>
      <c r="I28" s="42"/>
      <c r="J28" s="42"/>
      <c r="K28" s="42"/>
      <c r="L28" s="42"/>
      <c r="M28" s="42"/>
      <c r="N28" s="42"/>
      <c r="O28" s="42"/>
      <c r="P28" s="42"/>
      <c r="Q28" s="42"/>
      <c r="R28" s="42"/>
      <c r="S28" s="42"/>
      <c r="T28" s="42"/>
      <c r="U28" s="42"/>
      <c r="V28" s="42"/>
      <c r="W28" s="42"/>
      <c r="X28" s="42"/>
      <c r="Y28" s="42"/>
      <c r="Z28" s="42"/>
      <c r="AA28" s="42"/>
    </row>
    <row r="29" spans="1:27" ht="15.75" customHeight="1">
      <c r="A29" s="101"/>
      <c r="B29" s="104"/>
      <c r="C29" s="107"/>
      <c r="D29" s="24" t="s">
        <v>162</v>
      </c>
      <c r="E29" s="110"/>
      <c r="F29" s="42"/>
      <c r="G29" s="42"/>
      <c r="H29" s="42"/>
      <c r="I29" s="42"/>
      <c r="J29" s="42"/>
      <c r="K29" s="42"/>
      <c r="L29" s="42"/>
      <c r="M29" s="42"/>
      <c r="N29" s="42"/>
      <c r="O29" s="42"/>
      <c r="P29" s="42"/>
      <c r="Q29" s="42"/>
      <c r="R29" s="42"/>
      <c r="S29" s="42"/>
      <c r="T29" s="42"/>
      <c r="U29" s="42"/>
      <c r="V29" s="42"/>
      <c r="W29" s="42"/>
      <c r="X29" s="42"/>
      <c r="Y29" s="42"/>
      <c r="Z29" s="42"/>
      <c r="AA29" s="42"/>
    </row>
    <row r="30" spans="1:27" ht="15.75" customHeight="1">
      <c r="A30" s="102"/>
      <c r="B30" s="105"/>
      <c r="C30" s="108"/>
      <c r="D30" s="25" t="s">
        <v>163</v>
      </c>
      <c r="E30" s="111"/>
      <c r="F30" s="42"/>
      <c r="G30" s="42"/>
      <c r="H30" s="42"/>
      <c r="I30" s="42"/>
      <c r="J30" s="42"/>
      <c r="K30" s="42"/>
      <c r="L30" s="42"/>
      <c r="M30" s="42"/>
      <c r="N30" s="42"/>
      <c r="O30" s="42"/>
      <c r="P30" s="42"/>
      <c r="Q30" s="42"/>
      <c r="R30" s="42"/>
      <c r="S30" s="42"/>
      <c r="T30" s="42"/>
      <c r="U30" s="42"/>
      <c r="V30" s="42"/>
      <c r="W30" s="42"/>
      <c r="X30" s="42"/>
      <c r="Y30" s="42"/>
      <c r="Z30" s="42"/>
      <c r="AA30" s="42"/>
    </row>
    <row r="31" spans="1:27" ht="15.75" customHeight="1">
      <c r="A31" s="100" t="s">
        <v>164</v>
      </c>
      <c r="B31" s="103">
        <v>2</v>
      </c>
      <c r="C31" s="106" t="s">
        <v>165</v>
      </c>
      <c r="D31" s="37" t="s">
        <v>166</v>
      </c>
      <c r="E31" s="109" t="str">
        <f>IF($B31&lt;1, "Does Not Meet Expectations", IF($B31&gt;2,"Meets Expectations", "Partially Meets Expectations"))</f>
        <v>Partially Meets Expectations</v>
      </c>
      <c r="F31" s="42"/>
      <c r="G31" s="42"/>
      <c r="H31" s="42"/>
      <c r="I31" s="42"/>
      <c r="J31" s="42"/>
      <c r="K31" s="42"/>
      <c r="L31" s="42"/>
      <c r="M31" s="42"/>
      <c r="N31" s="42"/>
      <c r="O31" s="42"/>
      <c r="P31" s="42"/>
      <c r="Q31" s="42"/>
      <c r="R31" s="42"/>
      <c r="S31" s="42"/>
      <c r="T31" s="42"/>
      <c r="U31" s="42"/>
      <c r="V31" s="42"/>
      <c r="W31" s="42"/>
      <c r="X31" s="42"/>
      <c r="Y31" s="42"/>
      <c r="Z31" s="42"/>
      <c r="AA31" s="42"/>
    </row>
    <row r="32" spans="1:27" ht="15.75" customHeight="1">
      <c r="A32" s="101"/>
      <c r="B32" s="104"/>
      <c r="C32" s="107"/>
      <c r="D32" s="24" t="s">
        <v>167</v>
      </c>
      <c r="E32" s="110"/>
      <c r="F32" s="42"/>
      <c r="G32" s="42"/>
      <c r="H32" s="42"/>
      <c r="I32" s="42"/>
      <c r="J32" s="42"/>
      <c r="K32" s="42"/>
      <c r="L32" s="42"/>
      <c r="M32" s="42"/>
      <c r="N32" s="42"/>
      <c r="O32" s="42"/>
      <c r="P32" s="42"/>
      <c r="Q32" s="42"/>
      <c r="R32" s="42"/>
      <c r="S32" s="42"/>
      <c r="T32" s="42"/>
      <c r="U32" s="42"/>
      <c r="V32" s="42"/>
      <c r="W32" s="42"/>
      <c r="X32" s="42"/>
      <c r="Y32" s="42"/>
      <c r="Z32" s="42"/>
      <c r="AA32" s="42"/>
    </row>
    <row r="33" spans="1:27" ht="15.75" customHeight="1">
      <c r="A33" s="102"/>
      <c r="B33" s="105"/>
      <c r="C33" s="108"/>
      <c r="D33" s="24" t="s">
        <v>168</v>
      </c>
      <c r="E33" s="111"/>
      <c r="F33" s="42"/>
      <c r="G33" s="42"/>
      <c r="H33" s="42"/>
      <c r="I33" s="42"/>
      <c r="J33" s="42"/>
      <c r="K33" s="42"/>
      <c r="L33" s="42"/>
      <c r="M33" s="42"/>
      <c r="N33" s="42"/>
      <c r="O33" s="42"/>
      <c r="P33" s="42"/>
      <c r="Q33" s="42"/>
      <c r="R33" s="42"/>
      <c r="S33" s="42"/>
      <c r="T33" s="42"/>
      <c r="U33" s="42"/>
      <c r="V33" s="42"/>
      <c r="W33" s="42"/>
      <c r="X33" s="42"/>
      <c r="Y33" s="42"/>
      <c r="Z33" s="42"/>
      <c r="AA33" s="42"/>
    </row>
    <row r="34" spans="1:27" ht="15.75" customHeight="1">
      <c r="A34" s="100" t="s">
        <v>169</v>
      </c>
      <c r="B34" s="103">
        <v>13</v>
      </c>
      <c r="C34" s="106" t="s">
        <v>170</v>
      </c>
      <c r="D34" s="37" t="s">
        <v>171</v>
      </c>
      <c r="E34" s="109" t="str">
        <f>IF($B34&lt;8, "Does Not Meet Expectations", IF($B34&gt;10,"Meets Expectations", "Partially Meets Expectations"))</f>
        <v>Meets Expectations</v>
      </c>
      <c r="F34" s="42"/>
      <c r="G34" s="42"/>
      <c r="H34" s="42"/>
      <c r="I34" s="42"/>
      <c r="J34" s="42"/>
      <c r="K34" s="42"/>
      <c r="L34" s="42"/>
      <c r="M34" s="42"/>
      <c r="N34" s="42"/>
      <c r="O34" s="42"/>
      <c r="P34" s="42"/>
      <c r="Q34" s="42"/>
      <c r="R34" s="42"/>
      <c r="S34" s="42"/>
      <c r="T34" s="42"/>
      <c r="U34" s="42"/>
      <c r="V34" s="42"/>
      <c r="W34" s="42"/>
      <c r="X34" s="42"/>
      <c r="Y34" s="42"/>
      <c r="Z34" s="42"/>
      <c r="AA34" s="42"/>
    </row>
    <row r="35" spans="1:27" ht="15.75" customHeight="1">
      <c r="A35" s="101"/>
      <c r="B35" s="104"/>
      <c r="C35" s="107"/>
      <c r="D35" s="24" t="s">
        <v>172</v>
      </c>
      <c r="E35" s="110"/>
      <c r="F35" s="42"/>
      <c r="G35" s="42"/>
      <c r="H35" s="42"/>
      <c r="I35" s="42"/>
      <c r="J35" s="42"/>
      <c r="K35" s="42"/>
      <c r="L35" s="42"/>
      <c r="M35" s="42"/>
      <c r="N35" s="42"/>
      <c r="O35" s="42"/>
      <c r="P35" s="42"/>
      <c r="Q35" s="42"/>
      <c r="R35" s="42"/>
      <c r="S35" s="42"/>
      <c r="T35" s="42"/>
      <c r="U35" s="42"/>
      <c r="V35" s="42"/>
      <c r="W35" s="42"/>
      <c r="X35" s="42"/>
      <c r="Y35" s="42"/>
      <c r="Z35" s="42"/>
      <c r="AA35" s="42"/>
    </row>
    <row r="36" spans="1:27" ht="15.75" customHeight="1">
      <c r="A36" s="102"/>
      <c r="B36" s="105"/>
      <c r="C36" s="108"/>
      <c r="D36" s="24" t="s">
        <v>173</v>
      </c>
      <c r="E36" s="111"/>
      <c r="F36" s="42"/>
      <c r="G36" s="42"/>
      <c r="H36" s="42"/>
      <c r="I36" s="42"/>
      <c r="J36" s="42"/>
      <c r="K36" s="42"/>
      <c r="L36" s="42"/>
      <c r="M36" s="42"/>
      <c r="N36" s="42"/>
      <c r="O36" s="42"/>
      <c r="P36" s="42"/>
      <c r="Q36" s="42"/>
      <c r="R36" s="42"/>
      <c r="S36" s="42"/>
      <c r="T36" s="42"/>
      <c r="U36" s="42"/>
      <c r="V36" s="42"/>
      <c r="W36" s="42"/>
      <c r="X36" s="42"/>
      <c r="Y36" s="42"/>
      <c r="Z36" s="42"/>
      <c r="AA36" s="42"/>
    </row>
    <row r="37" spans="1:27" ht="15.75" customHeight="1">
      <c r="A37" s="100" t="s">
        <v>174</v>
      </c>
      <c r="B37" s="103">
        <v>9</v>
      </c>
      <c r="C37" s="112" t="s">
        <v>175</v>
      </c>
      <c r="D37" s="37" t="s">
        <v>176</v>
      </c>
      <c r="E37" s="109" t="str">
        <f>IF($B37&lt;6, "Does Not Meet Expectations", IF($B37&gt;7,"Meets Expectations", "Partially Meets Expectations"))</f>
        <v>Meets Expectations</v>
      </c>
      <c r="F37" s="42"/>
      <c r="G37" s="42"/>
      <c r="H37" s="42"/>
      <c r="I37" s="42"/>
      <c r="J37" s="42"/>
      <c r="K37" s="42"/>
      <c r="L37" s="42"/>
      <c r="M37" s="42"/>
      <c r="N37" s="42"/>
      <c r="O37" s="42"/>
      <c r="P37" s="42"/>
      <c r="Q37" s="42"/>
      <c r="R37" s="42"/>
      <c r="S37" s="42"/>
      <c r="T37" s="42"/>
      <c r="U37" s="42"/>
      <c r="V37" s="42"/>
      <c r="W37" s="42"/>
      <c r="X37" s="42"/>
      <c r="Y37" s="42"/>
      <c r="Z37" s="42"/>
      <c r="AA37" s="42"/>
    </row>
    <row r="38" spans="1:27" ht="15.75" customHeight="1">
      <c r="A38" s="101"/>
      <c r="B38" s="104"/>
      <c r="C38" s="113"/>
      <c r="D38" s="24" t="s">
        <v>162</v>
      </c>
      <c r="E38" s="110"/>
      <c r="F38" s="42"/>
      <c r="G38" s="42"/>
      <c r="H38" s="42"/>
      <c r="I38" s="42"/>
      <c r="J38" s="42"/>
      <c r="K38" s="42"/>
      <c r="L38" s="42"/>
      <c r="M38" s="42"/>
      <c r="N38" s="42"/>
      <c r="O38" s="42"/>
      <c r="P38" s="42"/>
      <c r="Q38" s="42"/>
      <c r="R38" s="42"/>
      <c r="S38" s="42"/>
      <c r="T38" s="42"/>
      <c r="U38" s="42"/>
      <c r="V38" s="42"/>
      <c r="W38" s="42"/>
      <c r="X38" s="42"/>
      <c r="Y38" s="42"/>
      <c r="Z38" s="42"/>
      <c r="AA38" s="42"/>
    </row>
    <row r="39" spans="1:27" ht="15.75" customHeight="1">
      <c r="A39" s="102"/>
      <c r="B39" s="105"/>
      <c r="C39" s="114"/>
      <c r="D39" s="38" t="s">
        <v>163</v>
      </c>
      <c r="E39" s="111"/>
      <c r="F39" s="42"/>
      <c r="G39" s="42"/>
      <c r="H39" s="42"/>
      <c r="I39" s="42"/>
      <c r="J39" s="42"/>
      <c r="K39" s="42"/>
      <c r="L39" s="42"/>
      <c r="M39" s="42"/>
      <c r="N39" s="42"/>
      <c r="O39" s="42"/>
      <c r="P39" s="42"/>
      <c r="Q39" s="42"/>
      <c r="R39" s="42"/>
      <c r="S39" s="42"/>
      <c r="T39" s="42"/>
      <c r="U39" s="42"/>
      <c r="V39" s="42"/>
      <c r="W39" s="42"/>
      <c r="X39" s="42"/>
      <c r="Y39" s="42"/>
      <c r="Z39" s="42"/>
      <c r="AA39" s="42"/>
    </row>
    <row r="40" spans="1:27" ht="38.1" customHeight="1">
      <c r="A40" s="26"/>
      <c r="B40" s="27"/>
      <c r="C40" s="27"/>
      <c r="D40" s="28" t="s">
        <v>177</v>
      </c>
      <c r="E40" s="29" t="s">
        <v>12</v>
      </c>
      <c r="F40" s="42"/>
      <c r="G40" s="42"/>
      <c r="H40" s="42"/>
      <c r="I40" s="42"/>
      <c r="J40" s="42"/>
      <c r="K40" s="42"/>
      <c r="L40" s="42"/>
      <c r="M40" s="42"/>
      <c r="N40" s="42"/>
      <c r="O40" s="42"/>
      <c r="P40" s="42"/>
      <c r="Q40" s="42"/>
      <c r="R40" s="42"/>
      <c r="S40" s="42"/>
      <c r="T40" s="42"/>
      <c r="U40" s="42"/>
      <c r="V40" s="42"/>
      <c r="W40" s="42"/>
      <c r="X40" s="42"/>
      <c r="Y40" s="42"/>
      <c r="Z40" s="42"/>
      <c r="AA40" s="42"/>
    </row>
    <row r="41" spans="1:27" ht="15" hidden="1"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row>
    <row r="42" spans="1:27" ht="15" hidden="1"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row>
  </sheetData>
  <sheetProtection algorithmName="SHA-512" hashValue="HaFzl/0ZRhUHFjlLvmOHwA43N3KaYONTLKzlwfEJGsE33Cez5yoEPT24LaeGy4a2oOvcRKcuKeHGtR+VfXopZw==" saltValue="wzSyN3sZFSb381NdNgCnzg==" spinCount="100000" sheet="1" objects="1" scenarios="1" formatCells="0" formatColumns="0" formatRows="0" insertRows="0"/>
  <mergeCells count="43">
    <mergeCell ref="A31:A33"/>
    <mergeCell ref="B31:B33"/>
    <mergeCell ref="C31:C33"/>
    <mergeCell ref="E31:E33"/>
    <mergeCell ref="A25:A27"/>
    <mergeCell ref="B25:B27"/>
    <mergeCell ref="C25:C27"/>
    <mergeCell ref="E25:E27"/>
    <mergeCell ref="A28:A30"/>
    <mergeCell ref="B28:B30"/>
    <mergeCell ref="C28:C30"/>
    <mergeCell ref="E28:E30"/>
    <mergeCell ref="A34:A36"/>
    <mergeCell ref="B34:B36"/>
    <mergeCell ref="C34:C36"/>
    <mergeCell ref="E34:E36"/>
    <mergeCell ref="A37:A39"/>
    <mergeCell ref="B37:B39"/>
    <mergeCell ref="C37:C39"/>
    <mergeCell ref="E37:E39"/>
    <mergeCell ref="A18:A20"/>
    <mergeCell ref="B18:B20"/>
    <mergeCell ref="C18:C20"/>
    <mergeCell ref="E18:E20"/>
    <mergeCell ref="A6:A8"/>
    <mergeCell ref="B6:B8"/>
    <mergeCell ref="C6:C8"/>
    <mergeCell ref="E6:E8"/>
    <mergeCell ref="A9:A11"/>
    <mergeCell ref="B9:B11"/>
    <mergeCell ref="C9:C11"/>
    <mergeCell ref="E9:E11"/>
    <mergeCell ref="A12:A14"/>
    <mergeCell ref="B12:B14"/>
    <mergeCell ref="C12:C14"/>
    <mergeCell ref="E12:E14"/>
    <mergeCell ref="A1:E1"/>
    <mergeCell ref="A2:E2"/>
    <mergeCell ref="A3:E3"/>
    <mergeCell ref="A15:A17"/>
    <mergeCell ref="B15:B17"/>
    <mergeCell ref="C15:C17"/>
    <mergeCell ref="E15:E17"/>
  </mergeCells>
  <dataValidations count="1">
    <dataValidation type="list" allowBlank="1" showInputMessage="1" showErrorMessage="1" sqref="E21 E40" xr:uid="{D032CE1A-D06E-4A9D-9F68-2FD47036F3F8}">
      <formula1>"Meets Expectations, Does Not Meet Expectations"</formula1>
    </dataValidation>
  </dataValidation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
  <sheetViews>
    <sheetView tabSelected="1" workbookViewId="0">
      <selection activeCell="A3" sqref="A3"/>
    </sheetView>
  </sheetViews>
  <sheetFormatPr defaultColWidth="0" defaultRowHeight="15" customHeight="1" zeroHeight="1"/>
  <cols>
    <col min="1" max="1" width="37.42578125" style="7" customWidth="1"/>
    <col min="2" max="2" width="45" style="7" customWidth="1"/>
    <col min="3" max="26" width="8.42578125" style="7" hidden="1" customWidth="1"/>
    <col min="27" max="16384" width="0" style="7" hidden="1"/>
  </cols>
  <sheetData>
    <row r="1" spans="1:26" ht="18.95">
      <c r="A1" s="33" t="s">
        <v>179</v>
      </c>
      <c r="B1" s="58"/>
      <c r="C1" s="42"/>
      <c r="D1" s="42"/>
      <c r="E1" s="42"/>
      <c r="F1" s="42"/>
      <c r="G1" s="42"/>
      <c r="H1" s="42"/>
      <c r="I1" s="42"/>
      <c r="J1" s="42"/>
      <c r="K1" s="42"/>
      <c r="L1" s="42"/>
      <c r="M1" s="42"/>
      <c r="N1" s="42"/>
      <c r="O1" s="42"/>
      <c r="P1" s="42"/>
      <c r="Q1" s="42"/>
      <c r="R1" s="42"/>
      <c r="S1" s="42"/>
      <c r="T1" s="42"/>
      <c r="U1" s="42"/>
      <c r="V1" s="42"/>
      <c r="W1" s="42"/>
      <c r="X1" s="42"/>
      <c r="Y1" s="42"/>
      <c r="Z1" s="42"/>
    </row>
    <row r="2" spans="1:26" ht="15" customHeight="1">
      <c r="A2" s="35" t="s">
        <v>180</v>
      </c>
      <c r="B2" s="36" t="s">
        <v>181</v>
      </c>
      <c r="C2" s="42"/>
      <c r="D2" s="42"/>
      <c r="E2" s="42"/>
      <c r="F2" s="42"/>
      <c r="G2" s="42"/>
      <c r="H2" s="42"/>
      <c r="I2" s="42"/>
      <c r="J2" s="42"/>
      <c r="K2" s="42"/>
      <c r="L2" s="42"/>
      <c r="M2" s="42"/>
      <c r="N2" s="42"/>
      <c r="O2" s="42"/>
      <c r="P2" s="42"/>
      <c r="Q2" s="42"/>
      <c r="R2" s="42"/>
      <c r="S2" s="42"/>
      <c r="T2" s="42"/>
      <c r="U2" s="42"/>
      <c r="V2" s="42"/>
      <c r="W2" s="42"/>
      <c r="X2" s="42"/>
      <c r="Y2" s="42"/>
      <c r="Z2" s="42"/>
    </row>
    <row r="3" spans="1:26" ht="15" customHeight="1">
      <c r="A3" s="30" t="s">
        <v>148</v>
      </c>
      <c r="B3" s="23" t="s">
        <v>12</v>
      </c>
      <c r="C3" s="42"/>
      <c r="D3" s="42"/>
      <c r="E3" s="42"/>
      <c r="F3" s="42"/>
      <c r="G3" s="42"/>
      <c r="H3" s="42"/>
      <c r="I3" s="42"/>
      <c r="J3" s="42"/>
      <c r="K3" s="42"/>
      <c r="L3" s="42"/>
      <c r="M3" s="42"/>
      <c r="N3" s="42"/>
      <c r="O3" s="42"/>
      <c r="P3" s="42"/>
      <c r="Q3" s="42"/>
      <c r="R3" s="42"/>
      <c r="S3" s="42"/>
      <c r="T3" s="42"/>
      <c r="U3" s="42"/>
      <c r="V3" s="42"/>
      <c r="W3" s="42"/>
      <c r="X3" s="42"/>
      <c r="Y3" s="42"/>
      <c r="Z3" s="42"/>
    </row>
    <row r="4" spans="1:26" ht="15" customHeight="1">
      <c r="A4" s="30" t="s">
        <v>178</v>
      </c>
      <c r="B4" s="23" t="s">
        <v>12</v>
      </c>
      <c r="C4" s="42"/>
      <c r="D4" s="42"/>
      <c r="E4" s="42"/>
      <c r="F4" s="42"/>
      <c r="G4" s="42"/>
      <c r="H4" s="42"/>
      <c r="I4" s="42"/>
      <c r="J4" s="42"/>
      <c r="K4" s="42"/>
      <c r="L4" s="42"/>
      <c r="M4" s="42"/>
      <c r="N4" s="42"/>
      <c r="O4" s="42"/>
      <c r="P4" s="42"/>
      <c r="Q4" s="42"/>
      <c r="R4" s="42"/>
      <c r="S4" s="42"/>
      <c r="T4" s="42"/>
      <c r="U4" s="42"/>
      <c r="V4" s="42"/>
      <c r="W4" s="42"/>
      <c r="X4" s="42"/>
      <c r="Y4" s="42"/>
      <c r="Z4" s="42"/>
    </row>
    <row r="5" spans="1:26" ht="15" customHeight="1">
      <c r="A5" s="34" t="s">
        <v>182</v>
      </c>
      <c r="B5" s="40" t="s">
        <v>183</v>
      </c>
      <c r="C5" s="42"/>
      <c r="D5" s="42"/>
      <c r="E5" s="42"/>
      <c r="F5" s="42"/>
      <c r="G5" s="42"/>
      <c r="H5" s="42"/>
      <c r="I5" s="42"/>
      <c r="J5" s="42"/>
      <c r="K5" s="42"/>
      <c r="L5" s="42"/>
      <c r="M5" s="42"/>
      <c r="N5" s="42"/>
      <c r="O5" s="42"/>
      <c r="P5" s="42"/>
      <c r="Q5" s="42"/>
      <c r="R5" s="42"/>
      <c r="S5" s="42"/>
      <c r="T5" s="42"/>
      <c r="U5" s="42"/>
      <c r="V5" s="42"/>
      <c r="W5" s="42"/>
      <c r="X5" s="42"/>
      <c r="Y5" s="42"/>
      <c r="Z5" s="42"/>
    </row>
    <row r="6" spans="1:26" ht="15" hidden="1" customHeight="1">
      <c r="A6" s="42"/>
      <c r="B6" s="42"/>
      <c r="C6" s="42"/>
      <c r="D6" s="42"/>
      <c r="E6" s="42"/>
      <c r="F6" s="42"/>
      <c r="G6" s="42"/>
      <c r="H6" s="42"/>
      <c r="I6" s="42"/>
      <c r="J6" s="42"/>
      <c r="K6" s="42"/>
      <c r="L6" s="42"/>
      <c r="M6" s="42"/>
      <c r="N6" s="42"/>
      <c r="O6" s="42"/>
      <c r="P6" s="42"/>
      <c r="Q6" s="42"/>
      <c r="R6" s="42"/>
      <c r="S6" s="42"/>
      <c r="T6" s="42"/>
      <c r="U6" s="42"/>
      <c r="V6" s="42"/>
      <c r="W6" s="42"/>
      <c r="X6" s="42"/>
      <c r="Y6" s="42"/>
      <c r="Z6" s="42"/>
    </row>
    <row r="7" spans="1:26" ht="15" hidden="1" customHeight="1">
      <c r="A7" s="42"/>
      <c r="B7" s="42"/>
      <c r="C7" s="42"/>
      <c r="D7" s="42"/>
      <c r="E7" s="42"/>
      <c r="F7" s="42"/>
      <c r="G7" s="42"/>
      <c r="H7" s="42"/>
      <c r="I7" s="42"/>
      <c r="J7" s="42"/>
      <c r="K7" s="42"/>
      <c r="L7" s="42"/>
      <c r="M7" s="42"/>
      <c r="N7" s="42"/>
      <c r="O7" s="42"/>
      <c r="P7" s="42"/>
      <c r="Q7" s="42"/>
      <c r="R7" s="42"/>
      <c r="S7" s="42"/>
      <c r="T7" s="42"/>
      <c r="U7" s="42"/>
      <c r="V7" s="42"/>
      <c r="W7" s="42"/>
      <c r="X7" s="42"/>
      <c r="Y7" s="42"/>
      <c r="Z7" s="42"/>
    </row>
    <row r="8" spans="1:26" ht="15" hidden="1" customHeight="1">
      <c r="A8" s="42"/>
      <c r="B8" s="42"/>
      <c r="C8" s="42"/>
      <c r="D8" s="42"/>
      <c r="E8" s="42"/>
      <c r="F8" s="42"/>
      <c r="G8" s="42"/>
      <c r="H8" s="42"/>
      <c r="I8" s="42"/>
      <c r="J8" s="42"/>
      <c r="K8" s="42"/>
      <c r="L8" s="42"/>
      <c r="M8" s="42"/>
      <c r="N8" s="42"/>
      <c r="O8" s="42"/>
      <c r="P8" s="42"/>
      <c r="Q8" s="42"/>
      <c r="R8" s="42"/>
      <c r="S8" s="42"/>
      <c r="T8" s="42"/>
      <c r="U8" s="42"/>
      <c r="V8" s="42"/>
      <c r="W8" s="42"/>
      <c r="X8" s="42"/>
      <c r="Y8" s="42"/>
      <c r="Z8" s="42"/>
    </row>
  </sheetData>
  <sheetProtection formatCells="0" formatColumns="0" formatRows="0" insertRows="0" selectLockedCells="1"/>
  <dataValidations count="1">
    <dataValidation type="list" allowBlank="1" sqref="B3:B4" xr:uid="{00000000-0002-0000-0700-000000000000}">
      <formula1>"Meets Expectations,Partially Meets Expectations,Does Not Meet Expectations"</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969FEA202FFD428F3F21B200E48BD6" ma:contentTypeVersion="7" ma:contentTypeDescription="Create a new document." ma:contentTypeScope="" ma:versionID="86d6c61c8458000d237b35006333892d">
  <xsd:schema xmlns:xsd="http://www.w3.org/2001/XMLSchema" xmlns:xs="http://www.w3.org/2001/XMLSchema" xmlns:p="http://schemas.microsoft.com/office/2006/metadata/properties" xmlns:ns2="6121a6af-23f5-4680-9333-bf3a1337a143" xmlns:ns3="348dd8c2-0eef-4352-a7ba-49918da93795" targetNamespace="http://schemas.microsoft.com/office/2006/metadata/properties" ma:root="true" ma:fieldsID="e2268f8358639c4a27a502566906cac1" ns2:_="" ns3:_="">
    <xsd:import namespace="6121a6af-23f5-4680-9333-bf3a1337a143"/>
    <xsd:import namespace="348dd8c2-0eef-4352-a7ba-49918da937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21a6af-23f5-4680-9333-bf3a1337a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dd8c2-0eef-4352-a7ba-49918da9379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48dd8c2-0eef-4352-a7ba-49918da93795">
      <UserInfo>
        <DisplayName>Solari, Emily Jane (ejs9ea)</DisplayName>
        <AccountId>17</AccountId>
        <AccountType/>
      </UserInfo>
      <UserInfo>
        <DisplayName>Demchak, Alisha Nicole (and3u)</DisplayName>
        <AccountId>12</AccountId>
        <AccountType/>
      </UserInfo>
      <UserInfo>
        <DisplayName>Beard, Erin (ees9w)</DisplayName>
        <AccountId>73</AccountId>
        <AccountType/>
      </UserInfo>
      <UserInfo>
        <DisplayName>Etten, Anne (anc4n)</DisplayName>
        <AccountId>20</AccountId>
        <AccountType/>
      </UserInfo>
      <UserInfo>
        <DisplayName>Giessler, Laura Colloton (lg7v)</DisplayName>
        <AccountId>18</AccountId>
        <AccountType/>
      </UserInfo>
      <UserInfo>
        <DisplayName>Hung, Sharon Lorey (slh3ux)</DisplayName>
        <AccountId>33</AccountId>
        <AccountType/>
      </UserInfo>
      <UserInfo>
        <DisplayName>Moriarty, Lauren (lpm8x)</DisplayName>
        <AccountId>43</AccountId>
        <AccountType/>
      </UserInfo>
      <UserInfo>
        <DisplayName>Gay, Michele A. (sew7tn)</DisplayName>
        <AccountId>42</AccountId>
        <AccountType/>
      </UserInfo>
    </SharedWithUsers>
  </documentManagement>
</p:properties>
</file>

<file path=customXml/itemProps1.xml><?xml version="1.0" encoding="utf-8"?>
<ds:datastoreItem xmlns:ds="http://schemas.openxmlformats.org/officeDocument/2006/customXml" ds:itemID="{77CEF685-EF6E-40F3-B63A-C3DB2073FE8B}"/>
</file>

<file path=customXml/itemProps2.xml><?xml version="1.0" encoding="utf-8"?>
<ds:datastoreItem xmlns:ds="http://schemas.openxmlformats.org/officeDocument/2006/customXml" ds:itemID="{5F01E564-E19E-4D8E-A928-4DDB5776662A}"/>
</file>

<file path=customXml/itemProps3.xml><?xml version="1.0" encoding="utf-8"?>
<ds:datastoreItem xmlns:ds="http://schemas.openxmlformats.org/officeDocument/2006/customXml" ds:itemID="{FA7D2AAF-98F6-4F96-A837-F2C764C6BA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Laura Colloton Giessler</cp:lastModifiedBy>
  <cp:revision/>
  <dcterms:created xsi:type="dcterms:W3CDTF">2022-03-29T01:06:58Z</dcterms:created>
  <dcterms:modified xsi:type="dcterms:W3CDTF">2023-12-13T14:46:52Z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0x010100E3969FEA202FFD428F3F21B200E48BD6</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