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mc:AlternateContent xmlns:mc="http://schemas.openxmlformats.org/markup-compatibility/2006">
    <mc:Choice Requires="x15">
      <x15ac:absPath xmlns:x15ac="http://schemas.microsoft.com/office/spreadsheetml/2010/11/ac" url="/Users/hej4db/Library/Application Support/Box/Box Edit/Documents/1326524156975/"/>
    </mc:Choice>
  </mc:AlternateContent>
  <xr:revisionPtr revIDLastSave="216" documentId="13_ncr:1_{614DA947-E9B1-4A47-9F0D-E7815B7A2D3D}" xr6:coauthVersionLast="47" xr6:coauthVersionMax="47" xr10:uidLastSave="{7DA56E43-A823-47F6-9DCE-3CEE6600A850}"/>
  <bookViews>
    <workbookView xWindow="1680" yWindow="760" windowWidth="28560" windowHeight="17260" xr2:uid="{00000000-000D-0000-FFFF-FFFF00000000}"/>
  </bookViews>
  <sheets>
    <sheet name="PhaseII_4thGrade" sheetId="13" r:id="rId1"/>
    <sheet name="PhaseII_5thGrade" sheetId="12" r:id="rId2"/>
    <sheet name="CoreProgramsRatingSummary" sheetId="7" r:id="rId3"/>
    <sheet name="FinalSummary" sheetId="8"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C42" i="13" l="1"/>
  <c r="B12" i="7" s="1"/>
  <c r="E12" i="7" s="1"/>
  <c r="C22" i="13"/>
  <c r="B6" i="7" s="1"/>
  <c r="E6" i="7" s="1"/>
  <c r="C23" i="12"/>
  <c r="B25" i="7" s="1"/>
  <c r="E25" i="7" s="1"/>
  <c r="C58" i="13"/>
  <c r="B15" i="7" s="1"/>
  <c r="E15" i="7" s="1"/>
  <c r="C43" i="12"/>
  <c r="B31" i="7" s="1"/>
  <c r="E31" i="7" s="1"/>
  <c r="C59" i="12"/>
  <c r="B34" i="7" s="1"/>
  <c r="E34" i="7" s="1"/>
  <c r="C70" i="13"/>
  <c r="B18" i="7" s="1"/>
  <c r="E18" i="7" s="1"/>
  <c r="C36" i="12"/>
  <c r="B28" i="7" s="1"/>
  <c r="E28" i="7" s="1"/>
  <c r="C71" i="12"/>
  <c r="B37" i="7" s="1"/>
  <c r="E37" i="7" s="1"/>
  <c r="C35" i="13" l="1"/>
  <c r="B9" i="7" s="1"/>
  <c r="E9" i="7" s="1"/>
</calcChain>
</file>

<file path=xl/sharedStrings.xml><?xml version="1.0" encoding="utf-8"?>
<sst xmlns="http://schemas.openxmlformats.org/spreadsheetml/2006/main" count="346" uniqueCount="150">
  <si>
    <t xml:space="preserve">Core Instructional Program Review 
Phase II: In Depth Review 
Submission Information </t>
  </si>
  <si>
    <t xml:space="preserve">Date: 10/6/2023 </t>
  </si>
  <si>
    <t>Name of Provider: Houghton Mifflin Harcourt Publishing Company</t>
  </si>
  <si>
    <t>Product Title and Edition: Into Reading</t>
  </si>
  <si>
    <t>Publication Year: 2020</t>
  </si>
  <si>
    <t>Target Audience: Fourth Grade</t>
  </si>
  <si>
    <t>Phase II: In-Depth Review Decision:</t>
  </si>
  <si>
    <t>Meets Expectations</t>
  </si>
  <si>
    <t>Phase II: In-Depth Core Instructional Program Review Rubric for 4th Grade</t>
  </si>
  <si>
    <r>
      <rPr>
        <b/>
        <u/>
        <sz val="12"/>
        <color rgb="FF000000"/>
        <rFont val="Calibri"/>
        <family val="2"/>
      </rPr>
      <t>Core Instructional Program</t>
    </r>
    <r>
      <rPr>
        <sz val="12"/>
        <color rgb="FF000000"/>
        <rFont val="Calibri"/>
        <family val="2"/>
      </rPr>
      <t>: A reading program that is used to help guide both initial and differentiated instruction in the regular classroom. It supports Tier 1 instruction in the broad range of reading skills required to become a skilled reader. This includes engaging materials to support the development of phonics, vocabulary, comprehension, and writing. It contains teacher manuals with explicit lesson plans for whole and small group settings, and provides rich, complex reading and practice materials for students.</t>
    </r>
  </si>
  <si>
    <r>
      <rPr>
        <b/>
        <u/>
        <sz val="12"/>
        <color theme="1"/>
        <rFont val="Calibri"/>
        <family val="2"/>
      </rPr>
      <t>Rating Definitions</t>
    </r>
    <r>
      <rPr>
        <b/>
        <sz val="12"/>
        <color theme="1"/>
        <rFont val="Calibri"/>
        <family val="2"/>
      </rPr>
      <t xml:space="preserve">: </t>
    </r>
    <r>
      <rPr>
        <sz val="12"/>
        <color theme="1"/>
        <rFont val="Calibri"/>
        <family val="2"/>
      </rPr>
      <t xml:space="preserve">Reviewers will evaluate core instructional programs based on the rubric below. Each indicator will be reviewed as meets expectations or does not meet expectations with evidence and/or comments to support the rating. Each indicator is worth one point. Reviewers should summarize ratings on the Core Program Summary Tab. </t>
    </r>
  </si>
  <si>
    <r>
      <rPr>
        <b/>
        <u/>
        <sz val="12"/>
        <color rgb="FF000000"/>
        <rFont val="Calibri"/>
        <family val="2"/>
      </rPr>
      <t>Meets Expectations</t>
    </r>
    <r>
      <rPr>
        <sz val="12"/>
        <color rgb="FF000000"/>
        <rFont val="Calibri"/>
        <family val="2"/>
      </rPr>
      <t xml:space="preserve"> - Indicates the program meets the standard for the indicator based on instructional materials and other evidence submitted by the provider. </t>
    </r>
  </si>
  <si>
    <r>
      <rPr>
        <b/>
        <u/>
        <sz val="12"/>
        <color rgb="FF000000"/>
        <rFont val="Calibri"/>
        <family val="2"/>
      </rPr>
      <t>Does Not Meet Expectations</t>
    </r>
    <r>
      <rPr>
        <sz val="12"/>
        <color rgb="FF000000"/>
        <rFont val="Calibri"/>
        <family val="2"/>
      </rPr>
      <t xml:space="preserve"> -  Indicates the program does not meet the standard for the indicator (limited or no evidence) based on instructional materials and other evidence submitted by the provider. </t>
    </r>
  </si>
  <si>
    <t>Indicators</t>
  </si>
  <si>
    <t>Criterion 1: Foundational Reading Skills</t>
  </si>
  <si>
    <t>Meets/Does Not Meet</t>
  </si>
  <si>
    <r>
      <t xml:space="preserve">The program provides a detailed </t>
    </r>
    <r>
      <rPr>
        <b/>
        <sz val="12"/>
        <color rgb="FF000000"/>
        <rFont val="Calibri"/>
        <family val="2"/>
      </rPr>
      <t>scope and sequence</t>
    </r>
    <r>
      <rPr>
        <sz val="12"/>
        <color rgb="FF000000"/>
        <rFont val="Calibri"/>
        <family val="2"/>
      </rPr>
      <t xml:space="preserve"> that supports the development of advanced word language skills and word analysis skills, beginning with words that are relatively simple in terms of length, roots and affixes, and/or syllabication patterns to words that are morphemically complex and/ or multisyllabic.</t>
    </r>
  </si>
  <si>
    <t>Meets Expectations - 1 point</t>
  </si>
  <si>
    <r>
      <t xml:space="preserve">The reading and spelling of </t>
    </r>
    <r>
      <rPr>
        <b/>
        <sz val="12"/>
        <color rgb="FF000000"/>
        <rFont val="Calibri"/>
        <family val="2"/>
      </rPr>
      <t>new/unfamiliar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</si>
  <si>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</si>
  <si>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t>Does Not Meet Expectations - 0 points</t>
  </si>
  <si>
    <t>There are opportunities across a lesson or a unit for students to practice decoding and encoding (e.g., reading, hearing, spelling, writing, and saying) new/ unfamiliar/ irregular words with planned teacher feedback.</t>
  </si>
  <si>
    <r>
      <t xml:space="preserve">Lessons include specific and precise teacher language for immediate and corrective </t>
    </r>
    <r>
      <rPr>
        <b/>
        <sz val="12"/>
        <color rgb="FF000000"/>
        <rFont val="Calibri"/>
        <family val="2"/>
      </rPr>
      <t>feedback</t>
    </r>
    <r>
      <rPr>
        <sz val="12"/>
        <color rgb="FF000000"/>
        <rFont val="Calibri"/>
        <family val="2"/>
      </rPr>
      <t>.</t>
    </r>
  </si>
  <si>
    <r>
      <t xml:space="preserve">Activities and materials are designed to elicit high levels of </t>
    </r>
    <r>
      <rPr>
        <b/>
        <sz val="12"/>
        <color rgb="FF000000"/>
        <rFont val="Calibri"/>
        <family val="2"/>
      </rPr>
      <t>student response and engagement</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</si>
  <si>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foundational reading skills based on students' needs and progress, including suggestions for the small group’s composition and tasks as well as ideas for independent student practice activities to be implemented when the teacher is engaged in small group instruction. </t>
    </r>
  </si>
  <si>
    <t>Summary</t>
  </si>
  <si>
    <t xml:space="preserve">This program meets expectations for Foundational Reading Skills and received a score of 5 out of 7 total points. Online resources provide the scope and sequence in three different formats. Foundational Skills Scope and Sequences start with a spiral review of the skill from the previous week, beginning with short and long vowel sounds and moving to other vowel patterns. Eventually, root words are introduced, and suffixes and prefixes are taught throughout the program. Each decoding lesson follows the same routine of introduction of the skill, guided practice of blending and reading words in isolation, and finally independent practice. Modules 1 through 6 focus on specific decoding patterns, and starting in Module 7, lessons move into syllabication patterns and VCV patterns. Each week, decoding lessons are taught in Lesson 1 and reviewed in Lesson 3, with spelling lessons also taught in Lesson 1. Students are given opportunities to work on decoding and encoding words with key features.  Lessons include a Correct and Direct section which includes specific and precise teacher language for corrective feedback and how to provide guidance if students have trouble with specific skills; Teachers’ Manuals highlight questions teachers should ask in blue. Interactive Vocabulary Practice is an online worksheet geared toward eliciting student response and engagement. Language is provided to teachers throughout the modules on how to ask students questions to gauge understanding.  
The program did not receive points in the following areas: instruction of irregular, high-utility words and guidance on how to use assessment data. While high-frequency word instruction is listed at the bottom of the lesson page and the words are related to the decodable passage, there is no evidence that words are introduced in isolation before students are expected to read them in a passage designed for fluency instruction. Teachers are instructed to tell students they need to be able to recognize high frequency words, but no explicit instruction is given on how to decode the words or why they are considered irregular, and attention is not drawn to the regular and irregular parts of the words. Lessons state that rather than decoding these words, students should memorize them to read more fluently.  Additionally, while students are expected to apply decoding or spelling skills in the Know It, Show It workbook pages, evidence of guidance for teachers on how to look at the data to determine differentiated instruction during small groups is not found. Lesson 11 contains a link to small group instruction but does not use data to inform instruction. The weekly assessment components do not include a spelling focus or writing words. The Reading Workshop page has options for differentiation, but the only guidance found is for teachers to differentiate based on student need, without guidance on how to do so. Explicit language about how to form small reading groups is not found. </t>
  </si>
  <si>
    <t>N/A</t>
  </si>
  <si>
    <t>Subtotal (7 points max)</t>
  </si>
  <si>
    <t>Criterion 2: Vocabulary Development and Language Skills</t>
  </si>
  <si>
    <r>
      <t xml:space="preserve">The program provides a detailed </t>
    </r>
    <r>
      <rPr>
        <b/>
        <sz val="12"/>
        <color rgb="FF000000"/>
        <rFont val="Calibri"/>
        <family val="2"/>
      </rPr>
      <t>scope and sequence</t>
    </r>
    <r>
      <rPr>
        <sz val="12"/>
        <color rgb="FF000000"/>
        <rFont val="Calibri"/>
        <family val="2"/>
      </rPr>
      <t xml:space="preserve"> that supports the development of vocabulary and language skills. </t>
    </r>
  </si>
  <si>
    <r>
      <t>Words selected for vocabulary instruction are rich, high-utility words</t>
    </r>
    <r>
      <rPr>
        <sz val="12"/>
        <color rgb="FF000000"/>
        <rFont val="Calibri"/>
        <family val="2"/>
      </rPr>
      <t xml:space="preserve">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figurative language, and/ or technical language.</t>
    </r>
  </si>
  <si>
    <r>
      <t xml:space="preserve">The program provides guidance on </t>
    </r>
    <r>
      <rPr>
        <b/>
        <sz val="12"/>
        <color rgb="FF000000"/>
        <rFont val="Calibri"/>
        <family val="2"/>
      </rPr>
      <t>how to examine word relationships</t>
    </r>
    <r>
      <rPr>
        <sz val="12"/>
        <color rgb="FF000000"/>
        <rFont val="Calibri"/>
        <family val="2"/>
      </rPr>
      <t>, tone (e.g., denotation and connotation), semantic gradience, and nuances in word meanings.</t>
    </r>
  </si>
  <si>
    <r>
      <t xml:space="preserve">Students are taught </t>
    </r>
    <r>
      <rPr>
        <b/>
        <sz val="12"/>
        <color rgb="FF000000"/>
        <rFont val="Calibri"/>
        <family val="2"/>
      </rPr>
      <t>new/ unfamiliar words</t>
    </r>
    <r>
      <rPr>
        <sz val="12"/>
        <color rgb="FF000000"/>
        <rFont val="Calibri"/>
        <family val="2"/>
      </rPr>
      <t xml:space="preserve"> through explicit, teacher-led modeling and student-friendly definitions; new/ unfamiliar words are integrated into multiple example and non-example sentences and repeated multiple times in a variety of contexts. </t>
    </r>
  </si>
  <si>
    <r>
      <t>Students are taught more than one</t>
    </r>
    <r>
      <rPr>
        <b/>
        <sz val="12"/>
        <color rgb="FF000000"/>
        <rFont val="Calibri"/>
        <family val="2"/>
      </rPr>
      <t xml:space="preserve"> strategy for determining or clarifying the meaning of unknown </t>
    </r>
    <r>
      <rPr>
        <sz val="12"/>
        <color rgb="FF000000"/>
        <rFont val="Calibri"/>
        <family val="2"/>
      </rPr>
      <t xml:space="preserve">and multiple-meaning words, including predicting meaning using antonyms and synonyms, analyzing meaningful word parts, using syntactical clues, and consulting general and specialized reference materials (including digital), as appropriate. </t>
    </r>
  </si>
  <si>
    <r>
      <t xml:space="preserve">Students are </t>
    </r>
    <r>
      <rPr>
        <b/>
        <sz val="12"/>
        <color rgb="FF000000"/>
        <rFont val="Calibri"/>
        <family val="2"/>
      </rPr>
      <t xml:space="preserve">explicitly and systematically taught morphemic analysis </t>
    </r>
    <r>
      <rPr>
        <sz val="12"/>
        <color rgb="FF000000"/>
        <rFont val="Calibri"/>
        <family val="2"/>
      </rPr>
      <t>strategies to support the understanding of word meaning through knowledge of root words, prefixes and suffixes.</t>
    </r>
  </si>
  <si>
    <r>
      <t>There are opportunities for students to demonstrate understanding of new high-utility, grade appropriate words and phrase through</t>
    </r>
    <r>
      <rPr>
        <b/>
        <sz val="12"/>
        <color rgb="FF000000"/>
        <rFont val="Calibri"/>
        <family val="2"/>
      </rPr>
      <t xml:space="preserve"> practice</t>
    </r>
    <r>
      <rPr>
        <sz val="12"/>
        <color rgb="FF000000"/>
        <rFont val="Calibri"/>
        <family val="2"/>
      </rPr>
      <t xml:space="preserve"> in reading, hearing, spelling, writing, and using new words in conversation. </t>
    </r>
  </si>
  <si>
    <r>
      <t xml:space="preserve">There is </t>
    </r>
    <r>
      <rPr>
        <b/>
        <sz val="12"/>
        <color rgb="FF000000"/>
        <rFont val="Calibri"/>
        <family val="2"/>
      </rPr>
      <t>cumulative review</t>
    </r>
    <r>
      <rPr>
        <sz val="12"/>
        <color rgb="FF000000"/>
        <rFont val="Calibri"/>
        <family val="2"/>
      </rPr>
      <t xml:space="preserve"> and practice of previously learned words.</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</si>
  <si>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vocabulary development and language skills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</si>
  <si>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Vocabulary Development and Language Skills and received a score of 9 out of 10 total points. The Scope and Sequence, which is available in three different formats, lists critical vocabulary, generative vocabulary, and a vocabulary strategy for each week. Throughout the modules, vocabulary strategies include shades of meaning, multiple meaning, synonyms, antonyms, analogies, homophones and homographs, context clues, and reference sources. The Scope and Sequence includes prefixes, suffixes, and root words in the Generative Vocabulary section for each week of each module, and students are explicitly taught the meanings and usage of these components. In Module 7, the Academic Vocabulary: Introduce Critical Vocabulary lesson lists the critical vocabulary to be taught and includes new words that are taught explicitly with a three-part routine with student-friendly definitions and examples. Program modules support a framework for introducing high utility words. The program provides guidance on how teachers introduce the words and how students should interact with the words. Vocabulary cards assist in the display and understanding of vocabulary words. Students are also taught alternative strategies for applying and understanding vocabulary words. The Guiding Principles and Strategies resources lists Building Knowledge and Language and Vocabulary for 10 to 15 minutes a day.  
The program did not receive points in the following area: how to use assessment data. While students are expected to apply vocabulary and language skills in the Know It, Show It workbook pages, there is no evidence of guidance for teachers on how to look at the data to determine differentiated instruction during small groups.  Although there is a page in the Teacher’s Edition that provides resources for small group instruction, the focus is on the text and not vocabulary skills. The program inconsistently provides additional practice pages that are listed for vocabulary, but evidence of guidance on how teachers should use the data is not found. The Guiding Principles and Strategies Assessment Resource lists vocabulary under Targeted Skills Practice for Formative Assessment in Lessons 5, 6, 10 and 11, but instructions for teachers state to “use the Independent Practice tasks to determine whether students are meeting the learning objectives. Depending on your observations, provide either support or extensions during Small Group.” This statement does not provide sufficient guidance on how to use this assessment data. Although there are some vocabulary questions included in the module assessment, evidence of a framework for data-based decision making or how to group students based on assessment is not found. </t>
  </si>
  <si>
    <t>Subtotal (10 points max)</t>
  </si>
  <si>
    <t>Criterion 3: Fluency</t>
  </si>
  <si>
    <r>
      <t xml:space="preserve">There are more than one, </t>
    </r>
    <r>
      <rPr>
        <b/>
        <sz val="12"/>
        <color rgb="FF000000"/>
        <rFont val="Calibri"/>
        <family val="2"/>
      </rPr>
      <t>grade-appropriate connected texts</t>
    </r>
    <r>
      <rPr>
        <sz val="12"/>
        <color rgb="FF000000"/>
        <rFont val="Calibri"/>
        <family val="2"/>
      </rPr>
      <t xml:space="preserve"> for students to practice fluency (i.e., accuracy, rate, and expression).</t>
    </r>
  </si>
  <si>
    <r>
      <t xml:space="preserve">Fluency lessons include </t>
    </r>
    <r>
      <rPr>
        <b/>
        <sz val="12"/>
        <color rgb="FF000000"/>
        <rFont val="Calibri"/>
        <family val="2"/>
      </rPr>
      <t>teacher-led modeling, oral reading by students, and immediate feedback</t>
    </r>
    <r>
      <rPr>
        <sz val="12"/>
        <color rgb="FF000000"/>
        <rFont val="Calibri"/>
        <family val="2"/>
      </rPr>
      <t xml:space="preserve">; in addition to receiving immediate feedback from their teacher, students also have opportunities to self-monitor to confirm or self-correct word errors while practicing fluency. </t>
    </r>
  </si>
  <si>
    <r>
      <t xml:space="preserve">Materials provide more than one way for students to </t>
    </r>
    <r>
      <rPr>
        <b/>
        <sz val="12"/>
        <color rgb="FF000000"/>
        <rFont val="Calibri"/>
        <family val="2"/>
      </rPr>
      <t>practice fluency</t>
    </r>
    <r>
      <rPr>
        <sz val="12"/>
        <color rgb="FF000000"/>
        <rFont val="Calibri"/>
        <family val="2"/>
      </rPr>
      <t xml:space="preserve"> through a variety of activities (e.g., paired reading, readers’ theater, poetry).</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</si>
  <si>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of fluency development based on students' needs and progress, including suggestions for the small group’s composition and tasks as well as ideas for independent student practice activities to be implemented when the teacher is engaged in small group instruction. </t>
    </r>
  </si>
  <si>
    <t xml:space="preserve">This program meets expectations for Fluency and received a score of 3 out of 4 total points. The program includes three passages for students to read in each module in Lessons 1, 6, and 11. In Module 1, Week 1, Lesson 1, there is a fluency, accuracy and self-correction printable which includes words with the week’s decoding element. Module 7, Lesson 6 (p. T99) provides an example of a fluency lesson. In Module 3, Week 2, Lesson 6, the teacher explicitly models how to read the passage with intonation. Module 3, Week 1, Lesson 1 includes instruction in fluency phrasing and explanations of what phrasing is and how to use punctuation when phrasing. In Module 7, Lesson 2 (p. T40), students practice understanding and using words in guided practice which involves talking and sharing with other students. The Guiding Principles and Strategies Resource included in the program lists instructional routines to practice fluency, such as echo reading, choral reading, and partner reading. In Module 7, Weeks 1 through 3, the program includes a reading center with readers’ theater for students to practice in groups of five. In Module 7, Week 2 (p. T84), the manual provides an opportunity for students to engage in another reader’s theater story, How Our Town Got Its Name, and allows readers to self-assess at the end of the lesson as well.  
The program did not receive points in the following area: how to use assessment data. Although fluency is assessed through the Oral Reading Fluency checks during Screening and Progress Monitoring and guidance is provided on how to score, there is no guidance on how to use the data to inform instruction. A framework for data-based decision making is not provided. Teachers are asked to monitor fluency during decoding lessons, but specific guidance and instruction is not provided in the manual. Although the program provides progress monitoring assessments which consist of oral reading fluency sessions that record rate and comprehension through retelling, no guidance is found on how to group students, how to provide intervention in small groups, or tasks for the teacher to assign for student independent practice. The Guiding Principles and Strategies Assessment resource directs teachers to determine whether a student would benefit from intervention or further diagnostic testing; however, explicit directions on which next steps to take based on assessment data are not found.  </t>
  </si>
  <si>
    <t>Subtotal (4 points max)</t>
  </si>
  <si>
    <t>Criterion 4 : Developing Comprehension and Background Knowledge</t>
  </si>
  <si>
    <r>
      <t xml:space="preserve">The program provides detailed </t>
    </r>
    <r>
      <rPr>
        <b/>
        <sz val="12"/>
        <color rgb="FF000000"/>
        <rFont val="Calibri"/>
        <family val="2"/>
      </rPr>
      <t>scope and sequence</t>
    </r>
    <r>
      <rPr>
        <sz val="12"/>
        <color rgb="FF000000"/>
        <rFont val="Calibri"/>
        <family val="2"/>
      </rPr>
      <t xml:space="preserve"> that supports the development of reading comprehension and background knowledge; previously taught content, skills, and strategies are connected with new texts.</t>
    </r>
  </si>
  <si>
    <r>
      <t xml:space="preserve">The texts and levels of </t>
    </r>
    <r>
      <rPr>
        <b/>
        <sz val="12"/>
        <color rgb="FF000000"/>
        <rFont val="Calibri"/>
        <family val="2"/>
      </rPr>
      <t>text complexity</t>
    </r>
    <r>
      <rPr>
        <sz val="12"/>
        <color rgb="FF000000"/>
        <rFont val="Calibri"/>
        <family val="2"/>
      </rPr>
      <t xml:space="preserve"> are appropriate for the students’ grade level. </t>
    </r>
  </si>
  <si>
    <r>
      <t xml:space="preserve">The program provides a carefully planned sequence guiding teachers in how to </t>
    </r>
    <r>
      <rPr>
        <b/>
        <sz val="12"/>
        <color rgb="FF000000"/>
        <rFont val="Calibri"/>
        <family val="2"/>
      </rPr>
      <t>scaffold students' reading</t>
    </r>
    <r>
      <rPr>
        <sz val="12"/>
        <color rgb="FF000000"/>
        <rFont val="Calibri"/>
        <family val="2"/>
      </rPr>
      <t xml:space="preserve"> of complex text and understanding of complex topics.</t>
    </r>
  </si>
  <si>
    <r>
      <t xml:space="preserve">Materials provide opportunities for students to read grade-appropriate, </t>
    </r>
    <r>
      <rPr>
        <b/>
        <sz val="12"/>
        <color rgb="FF000000"/>
        <rFont val="Calibri"/>
        <family val="2"/>
      </rPr>
      <t>complex texts in a variety of genres</t>
    </r>
    <r>
      <rPr>
        <sz val="12"/>
        <color rgb="FF000000"/>
        <rFont val="Calibri"/>
        <family val="2"/>
      </rPr>
      <t xml:space="preserve"> and structures (e.g., narrative, informational, technical, fantasy, prose, poetry, plays) that reflect relatable experiences of all students. </t>
    </r>
  </si>
  <si>
    <r>
      <t xml:space="preserve">Materials provide opportunities for students to read grade-appropriate, complex </t>
    </r>
    <r>
      <rPr>
        <b/>
        <sz val="12"/>
        <color rgb="FF000000"/>
        <rFont val="Calibri"/>
        <family val="2"/>
      </rPr>
      <t>cross-disciplinary texts</t>
    </r>
    <r>
      <rPr>
        <sz val="12"/>
        <color rgb="FF000000"/>
        <rFont val="Calibri"/>
        <family val="2"/>
      </rPr>
      <t xml:space="preserve"> (e.g., presidential speeches, scientific articles, charts, and graphs) as well as those with relatable experiences drawn from students’ everyday lives (e.g., social media posts, fan fiction, etc.).</t>
    </r>
  </si>
  <si>
    <r>
      <rPr>
        <sz val="12"/>
        <color rgb="FF000000"/>
        <rFont val="Calibri"/>
      </rPr>
      <t xml:space="preserve">There are grade-appropriate texts for teachers' use in </t>
    </r>
    <r>
      <rPr>
        <b/>
        <sz val="12"/>
        <color rgb="FF000000"/>
        <rFont val="Calibri"/>
      </rPr>
      <t>whole-class</t>
    </r>
    <r>
      <rPr>
        <sz val="12"/>
        <color rgb="FF000000"/>
        <rFont val="Calibri"/>
      </rPr>
      <t xml:space="preserve"> contexts for the purposes of reading aloud, modeling fluency, building vocabulary, and developing background knowledge.</t>
    </r>
  </si>
  <si>
    <r>
      <t xml:space="preserve">There are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</si>
  <si>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</si>
  <si>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 alouds, and graphic organizers are used to identify </t>
    </r>
    <r>
      <rPr>
        <b/>
        <sz val="12"/>
        <color rgb="FF000000"/>
        <rFont val="Calibri"/>
        <family val="2"/>
      </rPr>
      <t>components of</t>
    </r>
    <r>
      <rPr>
        <sz val="12"/>
        <color rgb="FF000000"/>
        <rFont val="Calibri"/>
        <family val="2"/>
      </rPr>
      <t xml:space="preserve"> </t>
    </r>
    <r>
      <rPr>
        <b/>
        <sz val="12"/>
        <color rgb="FF000000"/>
        <rFont val="Calibri"/>
        <family val="2"/>
      </rPr>
      <t>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</si>
  <si>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 xml:space="preserve">themes or main ideas </t>
    </r>
    <r>
      <rPr>
        <sz val="12"/>
        <color rgb="FF000000"/>
        <rFont val="Calibri"/>
        <family val="2"/>
      </rPr>
      <t xml:space="preserve">of a narrative and/ or informational text, explaining how the ideas are supported by </t>
    </r>
    <r>
      <rPr>
        <b/>
        <sz val="12"/>
        <color rgb="FF000000"/>
        <rFont val="Calibri"/>
        <family val="2"/>
      </rPr>
      <t>key details,</t>
    </r>
    <r>
      <rPr>
        <sz val="12"/>
        <color rgb="FF000000"/>
        <rFont val="Calibri"/>
        <family val="2"/>
      </rPr>
      <t xml:space="preserve"> and in developing summaries. </t>
    </r>
  </si>
  <si>
    <r>
      <t xml:space="preserve">Lessons include explicit instruction in using text features to acquire meaning in narrative texts (e.g., chapters, scenes) and informational texts (e.g., titles, headings, and information from graphs, charts, and photographs), in </t>
    </r>
    <r>
      <rPr>
        <b/>
        <sz val="12"/>
        <color rgb="FF000000"/>
        <rFont val="Calibri"/>
        <family val="2"/>
      </rPr>
      <t>comparing and contrasting text features</t>
    </r>
    <r>
      <rPr>
        <sz val="12"/>
        <color rgb="FF000000"/>
        <rFont val="Calibri"/>
        <family val="2"/>
      </rPr>
      <t xml:space="preserve"> (e.g., meaning, tone) within and across texts, and in applying strategies for integrating information from two texts with connected concepts, topics, or themes.</t>
    </r>
  </si>
  <si>
    <r>
      <t xml:space="preserve">There are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r>
      <rPr>
        <sz val="12"/>
        <color rgb="FF000000"/>
        <rFont val="Calibri"/>
        <family val="2"/>
      </rPr>
      <t>.</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</si>
  <si>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developing comprehension and background knowledge based on students' needs and progress, including suggestions for the small group’s composition and tasks as well as ideas for independent student practice activities to be implemented when the teacher is engaged in small group instruction. </t>
    </r>
  </si>
  <si>
    <t xml:space="preserve">The program meets expectations for Developing Comprehension and Background Knowledge and received a score of 11 out of 13 points. The program includes a detailed Scope and Sequence for reading comprehension that includes a spiral review and connections to new text. Each module provides a detailed scope and sequence with weekly schedules. In the Evidence Base, the program states that grade-level appropriate text is used in the program, with citations to research from Brady in 2012. Whole group read-alouds are complex and rich in detail and are used by the teacher for mini lesson instruction and to model fluency while facilitating comprehension inquiries. The Guiding Principles and Strategies resource includes a chart that lists the text, genre, Lexile, Guided Reading Level, and Qualitative Measure for program texts. In Module 5, Lesson 1 (p. T28), Art Everywhere, the topic is introduced to students which includes checking and providing background knowledge. The Rigby Readers include examples of various types of texts, including general fiction, realistic fiction, informative, procedural, science fiction/fantasy, argumentative text, folktales, mystery and fairy tales. Access to cross curricular connections are available online through sites such as TIME for Kids, TT Junior, and Youngzine. The Text Sets scaffold students’ reading by providing a short text to activate background knowledge, a video to spark interest, and a topical text to be read aloud to model fluency and listening comprehension.  
The program did not receive points in the following areas: instruction in identifying themes or main ideas supported by key details and guidance on how to use assessment data. In Lesson 13, Module 1, the program states that details help a reader understand the story’s theme better, yet there is no explicit instruction on how to take the detail and use it to determine the theme. In Lesson 1 of Module 1, supporting details are used to determine the central idea, yet the lesson does not describe how students are to identify which supporting details are key. The program contains no specific information on how to develop small groups for reading. No evidence is found of explicit guidance for teachers on what to do when students cannot access text due to decoding weaknesses or where to find additional texts with controlled features. Lesson 2 in Module 1 lists a Selection Quiz as an assessment option, yet guidance is not included on how the data should be used to inform whole group or small group instruction.  Weekly Module Assessments are provided, yet the program does not include guidance on how to group or intervene based on data, only stating that teachers should use their judgement based on classroom observations and other formative assessments. Guidance on if or how the data should be used in small group instruction is not found.  </t>
  </si>
  <si>
    <t>Subtotal (13 points max)</t>
  </si>
  <si>
    <t>Criterion 5: Writing</t>
  </si>
  <si>
    <r>
      <rPr>
        <sz val="12"/>
        <color rgb="FF000000"/>
        <rFont val="Calibri"/>
      </rPr>
      <t xml:space="preserve">There are opportunities for students to gain familiarity and practice with a wide range of authentic </t>
    </r>
    <r>
      <rPr>
        <b/>
        <sz val="12"/>
        <color rgb="FF000000"/>
        <rFont val="Calibri"/>
      </rPr>
      <t>writing processes</t>
    </r>
    <r>
      <rPr>
        <sz val="12"/>
        <color rgb="FF000000"/>
        <rFont val="Calibri"/>
      </rPr>
      <t xml:space="preserve"> (e.g., taking notes, brainstorming, creating outlines, revising, incorporating multimedia components, publishing).</t>
    </r>
  </si>
  <si>
    <r>
      <t xml:space="preserve">There are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</si>
  <si>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</si>
  <si>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</si>
  <si>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t xml:space="preserve">Materials include graphic organizers to generate organizational structures in which ideas are logically grouped to support the writer’s purpose and to promote executive functioning. </t>
  </si>
  <si>
    <r>
      <t xml:space="preserve">Lessons include explicit instruction in idea generation and planning that leads to opinion/ argumentative compositions, informative compositions, and narrative compositions; there are multiple opportunities for students to </t>
    </r>
    <r>
      <rPr>
        <b/>
        <sz val="12"/>
        <color rgb="FF000000"/>
        <rFont val="Calibri"/>
        <family val="2"/>
      </rPr>
      <t>practice planning and composing</t>
    </r>
    <r>
      <rPr>
        <sz val="12"/>
        <color rgb="FF000000"/>
        <rFont val="Calibri"/>
        <family val="2"/>
      </rPr>
      <t xml:space="preserve"> independently.</t>
    </r>
  </si>
  <si>
    <r>
      <t xml:space="preserve">Lessons include explicit instruction in idea generation and planning that leads to research papers and/or projects; there are multiple opportunities for students to </t>
    </r>
    <r>
      <rPr>
        <b/>
        <sz val="12"/>
        <color rgb="FF000000"/>
        <rFont val="Calibri"/>
        <family val="2"/>
      </rPr>
      <t>practice the 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</si>
  <si>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conveying ideas concisely, constructing simple, compound, and complex sentences with appropriate punctuation, constructing paragraphs, applying grammatical conventions etc.) and provides multiple opportunities for students to practice using grade-level </t>
    </r>
    <r>
      <rPr>
        <b/>
        <sz val="12"/>
        <color rgb="FF000000"/>
        <rFont val="Calibri"/>
        <family val="2"/>
      </rPr>
      <t xml:space="preserve">grammar and language conventions. </t>
    </r>
  </si>
  <si>
    <r>
      <t xml:space="preserve">The program provides guidance on </t>
    </r>
    <r>
      <rPr>
        <b/>
        <sz val="12"/>
        <color rgb="FF000000"/>
        <rFont val="Calibri"/>
        <family val="2"/>
      </rPr>
      <t>how to use assessment data</t>
    </r>
    <r>
      <rPr>
        <sz val="12"/>
        <color rgb="FF000000"/>
        <rFont val="Calibri"/>
        <family val="2"/>
      </rPr>
      <t xml:space="preserve"> (curriculum embedded and/or alternatives) to provide small group, differentiated instruction on writing based on students' needs and progress, including suggestions for the small group’s composition and tasks as well as ideas for independent student practice activities to be implemented when the teacher is engaged in small group instruction. </t>
    </r>
  </si>
  <si>
    <t xml:space="preserve">The program meets expectations for Writing and received a score of 9 out of 9 points. The program outlines the various writing processes that students will complete in the Writing Workshop component in Personal Narrative in Module 1, the Imaginative Story Writing Module Overview in Module 7 (p. T10), and in The Writer’s Notebook in Module 10. Each module represents varied types of writing. Shared Reading Minilessons Engage and Respond include lessons in which students practice writing in response to text, as well as writing a job posting. The Writing Strand Overview document lists two products for students to write and several Writing in Response to Reading activities that promote deep analysis of text, requiring students to think critically about what they read and cite text evidence. Students experience multiple opportunities to use text-based tasks particularly while working to develop argumentative essays, such as in Modules 3 and 8. In Module 4, Lesson 13, the program includes a minilesson on text structure in which students choose a section from a text and write a paragraph that explains the text structure in the chosen section. The Writing Workshop Table of Contents lists a variety of genres and contexts, and each module focuses on a particular genre geared toward writing for specific purposes and audiences. Although present, the writing lessons are difficult to find in the online resources.  </t>
  </si>
  <si>
    <t>Subtotal (9 points max)</t>
  </si>
  <si>
    <t xml:space="preserve">Product Title and Edition: HMH Into Reading </t>
  </si>
  <si>
    <t>Target Audience: Fifth Grade</t>
  </si>
  <si>
    <t>Phase II: In-Depth Core Instructional Program Review Rubric for 5th Grade</t>
  </si>
  <si>
    <r>
      <t xml:space="preserve">The reading and spelling of </t>
    </r>
    <r>
      <rPr>
        <b/>
        <sz val="12"/>
        <color rgb="FF000000"/>
        <rFont val="Calibri"/>
        <family val="2"/>
      </rPr>
      <t>new/ unfamiliar words are explicitly taught</t>
    </r>
    <r>
      <rPr>
        <sz val="12"/>
        <color rgb="FF000000"/>
        <rFont val="Calibri"/>
        <family val="2"/>
      </rPr>
      <t xml:space="preserve"> by integrating prior knowledge of the alphabetic principle, syllabication types, etymological influences, high-utility morphological patterns, and/or word forms (e.g., affixes, roots) to increase fluency of word recognition; they are introduced in isolation (prior to student application) and taught using multiple examples, models, and demonstrations.</t>
    </r>
  </si>
  <si>
    <r>
      <t xml:space="preserve">The reading and spelling of </t>
    </r>
    <r>
      <rPr>
        <b/>
        <sz val="12"/>
        <color rgb="FF000000"/>
        <rFont val="Calibri"/>
        <family val="2"/>
      </rPr>
      <t>irregular, high-utility words</t>
    </r>
    <r>
      <rPr>
        <sz val="12"/>
        <color rgb="FF000000"/>
        <rFont val="Calibri"/>
        <family val="2"/>
      </rPr>
      <t xml:space="preserve"> are introduced by drawing attention to both regular and irregular sounds and practiced to increase fluency of word recognition; they are introduced in isolation (prior to student application) and taught using multiple examples, models, and demonstrations.</t>
    </r>
  </si>
  <si>
    <r>
      <t xml:space="preserve">There are multiple opportunities for students to </t>
    </r>
    <r>
      <rPr>
        <b/>
        <sz val="12"/>
        <color rgb="FF000000"/>
        <rFont val="Calibri"/>
        <family val="2"/>
      </rPr>
      <t>practice decoding and encoding</t>
    </r>
    <r>
      <rPr>
        <sz val="12"/>
        <color rgb="FF000000"/>
        <rFont val="Calibri"/>
        <family val="2"/>
      </rPr>
      <t xml:space="preserve"> (e.g., reading, hearing, spelling, writing, and saying) new/ unfamiliar/ irregular words with planned teacher feedback.</t>
    </r>
  </si>
  <si>
    <t xml:space="preserve">The program meets expectations for Foundational Reading Skills and received a score of 5 out of 7 total points. Online resources provide the scope and sequence in three different formats. Foundational Skills Scope and Sequences start with a spiral review of the skill from the previous week, beginning with short and long vowel sounds and moving to other vowel patterns. Eventually, root words are introduced, and suffixes and prefixes are taught throughout the program. Each decoding lesson follows the same routine of introduction of the skill, guided practice of blending and reading words in isolation, and finally independent practice. The program focuses on specific decoding patterns, and starting in Module 3, lessons move into syllabication patterns and VCCV patterns. Each week, decoding and encoding lessons are taught in Lesson 1 and reviewed in Lesson 3, with spelling lessons also taught in Lesson 1. Students are given opportunities to work on decoding and encoding words with key features. Lessons include a Correct and Direct section which includes specific and precise teacher language for corrective feedback and how to provide guidance if students have trouble with specific skills, as the Teachers’ Manuals highlight questions teachers should ask in blue. Interactive Vocabulary Practice is an online worksheet geared toward eliciting student response and engagement. Language is provided to teachers throughout the modules on how to ask students questions to gauge meaning.  
The program did not receive points in the following areas: instruction of irregular, high-utility words and guidance on how to use assessment data. While high-frequency word instruction is listed at the bottom of the lesson page and the words are related to the decodable passage, there is no evidence that words are introduced in isolation before students are expected to read them in a passage designed for fluency instruction. Teachers are instructed to tell students they need to be able to recognize high frequency words, but no explicit instruction is given on how to decode the words or why they are considered irregular, and attention is not drawn to the regular and irregular parts of the words. Lessons state that rather than decoding these words, students should memorize them to read more fluently. Additionally, while students are expected to apply decoding or spelling skills in the Know It, Show It workbook pages, evidence of guidance for teachers on how to look at the data to determine differentiated instruction during small groups is not found. Lesson 11 contains a link to small group instruction but does not use data to inform instruction.  The weekly assessment components do not include a spelling focus or writing words. The program includes a line on the lesson page that provides dictation sentences to use as a pretest, but guidance on what to do with the data after the pretest is given is not found. </t>
  </si>
  <si>
    <t>Criterion 2: Vocabulary Development &amp; Language Skills</t>
  </si>
  <si>
    <r>
      <t xml:space="preserve">There is a wide </t>
    </r>
    <r>
      <rPr>
        <b/>
        <sz val="12"/>
        <color rgb="FF000000"/>
        <rFont val="Calibri"/>
        <family val="2"/>
      </rPr>
      <t>breadth of vocabulary</t>
    </r>
    <r>
      <rPr>
        <sz val="12"/>
        <color rgb="FF000000"/>
        <rFont val="Calibri"/>
        <family val="2"/>
      </rPr>
      <t xml:space="preserve"> instruction; words selected for instruction are rich, high-utility words (Tier 2 and Tier 3) that will appear in complex texts (e.g., reading and writing activities) and in conversation (e.g., speaking and listening activities), including grade-appropriate academic words and phrases, domain-specific words and phrases, words and phrases required for conceptual understanding (e.g., conjunctive adverbs and/ or words that signal logical relationships), figurative language, and/ or technical language.</t>
    </r>
  </si>
  <si>
    <r>
      <t xml:space="preserve">There is </t>
    </r>
    <r>
      <rPr>
        <b/>
        <sz val="12"/>
        <color rgb="FF000000"/>
        <rFont val="Calibri"/>
        <family val="2"/>
      </rPr>
      <t>depth of vocabulary</t>
    </r>
    <r>
      <rPr>
        <sz val="12"/>
        <color rgb="FF000000"/>
        <rFont val="Calibri"/>
        <family val="2"/>
      </rPr>
      <t xml:space="preserve"> instruction; the program provides guidance on how to examine word relationships, tone (e.g., denotation and connotation), semantic gradience, and nuances in word meanings.</t>
    </r>
  </si>
  <si>
    <r>
      <t xml:space="preserve">Students are taught a variety of </t>
    </r>
    <r>
      <rPr>
        <b/>
        <sz val="12"/>
        <color rgb="FF000000"/>
        <rFont val="Calibri"/>
        <family val="2"/>
      </rPr>
      <t>strategies</t>
    </r>
    <r>
      <rPr>
        <sz val="12"/>
        <color rgb="FF000000"/>
        <rFont val="Calibri"/>
        <family val="2"/>
      </rPr>
      <t xml:space="preserve"> for determining or clarifying the meaning of </t>
    </r>
    <r>
      <rPr>
        <b/>
        <sz val="12"/>
        <color rgb="FF000000"/>
        <rFont val="Calibri"/>
        <family val="2"/>
      </rPr>
      <t>unknown and multiple-meaning words</t>
    </r>
    <r>
      <rPr>
        <sz val="12"/>
        <color rgb="FF000000"/>
        <rFont val="Calibri"/>
        <family val="2"/>
      </rPr>
      <t xml:space="preserve">, including predicting meaning using antonyms and synonyms, analyzing meaningful word parts (e.g. affixes, words in compound words) and syntactical clues (e.g. appositive phrases), and/or consulting general and specialized reference materials (including digital), as appropriate. </t>
    </r>
  </si>
  <si>
    <r>
      <t xml:space="preserve">Students are taught </t>
    </r>
    <r>
      <rPr>
        <b/>
        <sz val="12"/>
        <color rgb="FF000000"/>
        <rFont val="Calibri"/>
        <family val="2"/>
      </rPr>
      <t xml:space="preserve">morphemic analysis </t>
    </r>
    <r>
      <rPr>
        <sz val="12"/>
        <color rgb="FF000000"/>
        <rFont val="Calibri"/>
        <family val="2"/>
      </rPr>
      <t>strategies explicitly and systematically to support the understanding of word meaning through knowledge of root words, prefixes and suffixes.</t>
    </r>
  </si>
  <si>
    <r>
      <t xml:space="preserve">There are multiple opportunities for students to </t>
    </r>
    <r>
      <rPr>
        <b/>
        <sz val="12"/>
        <color rgb="FF000000"/>
        <rFont val="Calibri"/>
        <family val="2"/>
      </rPr>
      <t>practice</t>
    </r>
    <r>
      <rPr>
        <sz val="12"/>
        <color rgb="FF000000"/>
        <rFont val="Calibri"/>
        <family val="2"/>
      </rPr>
      <t xml:space="preserve"> reading, hearing, spelling, writing, and saying high-utility, grade-appropriate words and phrases and demonstrate understanding of them and using them in contexts requiring complete sentences.  </t>
    </r>
  </si>
  <si>
    <t xml:space="preserve">This program meets expectations for Vocabulary Development and Language Skills and received a score of 9 out of 10 total points. The Scope and Sequence, which is available in three different formats, lists critical vocabulary, generative vocabulary, and a vocabulary strategy for each week. Throughout the modules, vocabulary strategies include multiple meanings, antonyms, synonyms, homophones, homographs, analogies, context clues and reference sources. In Module 7, the Academic Vocabulary: Introduce Critical Vocabulary lesson lists the critical vocabulary to be taught and includes new words that are taught explicitly with a three-part routine with student-friendly definitions and examples. The program provides guidance on how teachers introduce new and unfamiliar words and how students should interact with the words. Vocabulary cards assist in the display and understanding of vocabulary words. Students are also taught alternative strategies for applying and understanding vocabulary words. The Guiding Principles and Strategies resources lists Building Knowledge and Language and Vocabulary for 10 to 15 minutes a day. Students are provided multiple opportunities to respond and participate with high levels of engagement, such as Turn and Talk; Think, Pair, Share; and Engagement Routines, which are listed in the Teaching and Learning section of the Guiding Principles.  Additionally, Display and Engage cards, provided to display when introducing new words, encourage student interaction.  
The program did not receive points in the following area: how to use assessment data. While students are expected to apply vocabulary and language skills in the Know It, Show It workbook pages, there is no evidence of guidance for teachers on how to look at the data to determine differentiated instruction during small groups. Although there is a page in the Teacher’s Edition that provides resources for small group instruction, the focus is on the text and not vocabulary skills. The program inconsistently provides additional practice pages that are listed for vocabulary but evidence of guidance on how teachers should use the data is not found. The Guiding Principles and Strategies Assessment Resource lists vocabulary under Targeted Skills Practice for Formative Assessment in Lessons 5, 6, 10 and 11, but instructions for teachers’ state to “use the Independent Practice tasks to determine whether students are meeting the learning objectives. Depending on your observations, provide either support or extensions during Small Group.” This statement does not provide sufficient guidance on how to use this assessment data. Although there are some vocabulary questions included in the module assessment, evidence of a framework for data-based decision making or how to group students based on assessment is not found.  </t>
  </si>
  <si>
    <t xml:space="preserve">Criterion 3: Fluency </t>
  </si>
  <si>
    <r>
      <t xml:space="preserve">There are multiple, grade-appropriate connected texts for students to </t>
    </r>
    <r>
      <rPr>
        <b/>
        <sz val="12"/>
        <color rgb="FF000000"/>
        <rFont val="Calibri"/>
        <family val="2"/>
      </rPr>
      <t>practice</t>
    </r>
    <r>
      <rPr>
        <sz val="12"/>
        <color rgb="FF000000"/>
        <rFont val="Calibri"/>
        <family val="2"/>
      </rPr>
      <t xml:space="preserve"> fluency (e.g., accuracy, rate, and expression) and that allow teachers to assess students’ accuracy, rate, and expression.  </t>
    </r>
  </si>
  <si>
    <r>
      <t xml:space="preserve">Materials provide a </t>
    </r>
    <r>
      <rPr>
        <b/>
        <sz val="12"/>
        <color rgb="FF000000"/>
        <rFont val="Calibri"/>
        <family val="2"/>
      </rPr>
      <t>variety of genres</t>
    </r>
    <r>
      <rPr>
        <sz val="12"/>
        <color rgb="FF000000"/>
        <rFont val="Calibri"/>
        <family val="2"/>
      </rPr>
      <t xml:space="preserve"> of connected texts (e.g., decodable texts, poems, speeches) for students to practice fluency through a variety of activities (e.g., paired reading, readers’ theater).</t>
    </r>
  </si>
  <si>
    <t xml:space="preserve">This program partially meets expectations for Fluency and received a score of 2 out of 4 points. The program includes three passages for students to read in each module in Lessons 1, 6, and 11. There is a fluency, accuracy, and self-correction printable which includes words with the week’s decoding element. Students have access to weekly grade- appropriate texts to practice fluency. The Scope and Sequence includes fluency skills each week, such as intonation, reading rate, and phrasing.  For example, in Module 5, Lessons 1 and 2, students are provided with opportunities to work on fluency through phrasing. Fluency lessons contain teacher-led modeling which is then followed by students chorally reading. The program guides teachers to vary their rate to allow students to hear the difference between slow and fast rates, and students then read the text aloud with the teacher. In Module 3, Week 2, Lesson 6, the teacher models how to read the passage with phrasing. During the Apply part of the lesson, the students' partner read the passage, and the teacher monitors students for appropriate phrasing. In Module 10, Lesson 1, in the Reading Rate section, the teacher demonstrates how to read the passage at an appropriate reading rate. Students are provided opportunities to read chorally, work in pairs or small groups, and use a Partner Reading Routine.  
The program did not receive points in the following areas: providing a variety of genres and how to use assessment data. There is little evidence of poems, decodable texts, and speeches provided explicitly for fluency practice. The decodable passages used for fluency practice do not vary, and evidence of poems, speeches, flyers, newsletters or other variety in texts is not found. Although fluency is assessed through the Oral Reading Fluency checks during Screening and Progress Monitoring guidance is provided on how to score, there is no evidence of guidance on how to use the data to inform instruction. A framework for data-based decision making is not provided. Teachers are asked to monitor fluency during decoding lessons, but specific guidance and instruction is not provided in the manual. Although the program provides progress monitoring assessments which consist of oral reading fluency sessions that record rate and comprehension through retelling, no guidance is found on how to group students, how to provide intervention in small groups, or tasks for the teacher to assign for student independent practice.  </t>
  </si>
  <si>
    <r>
      <t xml:space="preserve">Materials provide opportunities for students to read grade-appropriate, </t>
    </r>
    <r>
      <rPr>
        <b/>
        <sz val="12"/>
        <color rgb="FF000000"/>
        <rFont val="Calibri"/>
        <family val="2"/>
      </rPr>
      <t>complex texts in a</t>
    </r>
    <r>
      <rPr>
        <sz val="12"/>
        <color rgb="FF000000"/>
        <rFont val="Calibri"/>
        <family val="2"/>
      </rPr>
      <t xml:space="preserve"> </t>
    </r>
    <r>
      <rPr>
        <b/>
        <sz val="12"/>
        <color rgb="FF000000"/>
        <rFont val="Calibri"/>
        <family val="2"/>
      </rPr>
      <t>variety of genres and structures</t>
    </r>
    <r>
      <rPr>
        <sz val="12"/>
        <color rgb="FF000000"/>
        <rFont val="Calibri"/>
        <family val="2"/>
      </rPr>
      <t xml:space="preserve"> (e.g., narrative, informational, technical, fantasy, prose, poetry, plays) that reflect relatable experiences of all students. </t>
    </r>
  </si>
  <si>
    <r>
      <t xml:space="preserve">There are multiple, grade-appropriate texts for teachers' use in </t>
    </r>
    <r>
      <rPr>
        <b/>
        <sz val="12"/>
        <color rgb="FF000000"/>
        <rFont val="Calibri"/>
        <family val="2"/>
      </rPr>
      <t>whole-class</t>
    </r>
    <r>
      <rPr>
        <sz val="12"/>
        <color rgb="FF000000"/>
        <rFont val="Calibri"/>
        <family val="2"/>
      </rPr>
      <t xml:space="preserve"> contexts for the purposes of reading aloud, modeling fluency, building vocabulary, and developing background knowledge</t>
    </r>
  </si>
  <si>
    <r>
      <t xml:space="preserve">There are multiple, grade-appropriate texts for students to read in </t>
    </r>
    <r>
      <rPr>
        <b/>
        <sz val="12"/>
        <color rgb="FF000000"/>
        <rFont val="Calibri"/>
        <family val="2"/>
      </rPr>
      <t>small groups</t>
    </r>
    <r>
      <rPr>
        <sz val="12"/>
        <color rgb="FF000000"/>
        <rFont val="Calibri"/>
        <family val="2"/>
      </rPr>
      <t xml:space="preserve"> (e.g., literature circles, book clubs) that appeal to students’ interests, provide opportunities for students to practice previously taught reading comprehension and language development skills collaboratively, and enhance understanding of related concepts, topics, or themes.  </t>
    </r>
  </si>
  <si>
    <r>
      <t xml:space="preserve">Modeling, thinking alouds, and/or </t>
    </r>
    <r>
      <rPr>
        <b/>
        <sz val="12"/>
        <color rgb="FF000000"/>
        <rFont val="Calibri"/>
        <family val="2"/>
      </rPr>
      <t>gradual release of responsibility</t>
    </r>
    <r>
      <rPr>
        <sz val="12"/>
        <color rgb="FF000000"/>
        <rFont val="Calibri"/>
        <family val="2"/>
      </rPr>
      <t xml:space="preserve"> (e.g., I do, we do, you do) are used to develop metacognitive reading habits, discipline-specific practices, and </t>
    </r>
    <r>
      <rPr>
        <b/>
        <sz val="12"/>
        <color rgb="FF000000"/>
        <rFont val="Calibri"/>
        <family val="2"/>
      </rPr>
      <t>comprehension strategies</t>
    </r>
    <r>
      <rPr>
        <sz val="12"/>
        <color rgb="FF000000"/>
        <rFont val="Calibri"/>
        <family val="2"/>
      </rPr>
      <t xml:space="preserve"> (e.g., monitoring comprehension, using graphic organizers, answering questions, generating questions, summarizing) with particular emphasis on citing textual evidence.</t>
    </r>
  </si>
  <si>
    <r>
      <t xml:space="preserve">Modeling, thinking alouds, and graphic organizers are used to identify </t>
    </r>
    <r>
      <rPr>
        <b/>
        <sz val="12"/>
        <color rgb="FF000000"/>
        <rFont val="Calibri"/>
        <family val="2"/>
      </rPr>
      <t>components of text structure</t>
    </r>
    <r>
      <rPr>
        <sz val="12"/>
        <color rgb="FF000000"/>
        <rFont val="Calibri"/>
        <family val="2"/>
      </rPr>
      <t xml:space="preserve"> (e.g., problem-solution, cause-effect, compare-contrast, sequencing) at both the text level (e.g., argument structure, plot structure) and paragraph level (e.g., paragraph organization, signal words), to aid in careful reading and comprehension of narrative and informational texts.</t>
    </r>
  </si>
  <si>
    <r>
      <t xml:space="preserve">Lessons include explicit instruction in identifying two or more </t>
    </r>
    <r>
      <rPr>
        <b/>
        <sz val="12"/>
        <color rgb="FF000000"/>
        <rFont val="Calibri"/>
        <family val="2"/>
      </rPr>
      <t>themes or main ideas</t>
    </r>
    <r>
      <rPr>
        <sz val="12"/>
        <color rgb="FF000000"/>
        <rFont val="Calibri"/>
        <family val="2"/>
      </rPr>
      <t xml:space="preserve"> of a narrative and/ or informational text, explaining how the ideas are supported by </t>
    </r>
    <r>
      <rPr>
        <b/>
        <sz val="12"/>
        <color rgb="FF000000"/>
        <rFont val="Calibri"/>
        <family val="2"/>
      </rPr>
      <t>key details,</t>
    </r>
    <r>
      <rPr>
        <sz val="12"/>
        <color rgb="FF000000"/>
        <rFont val="Calibri"/>
        <family val="2"/>
      </rPr>
      <t xml:space="preserve"> and developing </t>
    </r>
    <r>
      <rPr>
        <b/>
        <sz val="12"/>
        <color rgb="FF000000"/>
        <rFont val="Calibri"/>
        <family val="2"/>
      </rPr>
      <t>summaries</t>
    </r>
    <r>
      <rPr>
        <sz val="12"/>
        <color rgb="FF000000"/>
        <rFont val="Calibri"/>
        <family val="2"/>
      </rPr>
      <t xml:space="preserve">. </t>
    </r>
  </si>
  <si>
    <r>
      <rPr>
        <sz val="12"/>
        <color rgb="FF000000"/>
        <rFont val="Calibri"/>
      </rPr>
      <t xml:space="preserve">Lessons include explicit instruction in using text features to acquire meaning in narrative texts (e.g., chapters, scenes), informational texts (e.g., titles, headings, and information from graphs, charts, and photographs), and/ or in digital sources, in </t>
    </r>
    <r>
      <rPr>
        <b/>
        <sz val="12"/>
        <color rgb="FF000000"/>
        <rFont val="Calibri"/>
      </rPr>
      <t>comparing and contrasting text features</t>
    </r>
    <r>
      <rPr>
        <sz val="12"/>
        <color rgb="FF000000"/>
        <rFont val="Calibri"/>
      </rPr>
      <t xml:space="preserve"> (e.g., meaning, tone) within and across two or more texts, and in applying strategies for integrating information from two or more texts with connected concepts, topics, or themes.</t>
    </r>
  </si>
  <si>
    <r>
      <t xml:space="preserve">There are multiple opportunities for students to engage in extended, productive, conversations about the meaning of texts and a wide variety of topics in order to expand and deepen their background knowledge and language skills; materials provide suggestions for teachers for </t>
    </r>
    <r>
      <rPr>
        <b/>
        <sz val="12"/>
        <color rgb="FF000000"/>
        <rFont val="Calibri"/>
        <family val="2"/>
      </rPr>
      <t>facilitating productive conversations.</t>
    </r>
  </si>
  <si>
    <t xml:space="preserve">The program meets expectations for Developing Comprehension and Background Knowledge and received a score of 11 out of 13 points. The program includes a detailed Scope and Sequence for reading comprehension that includes a spiral review and connections to new text. Each module provides a detailed scope and sequence with weekly schedules. In the Evidence Base, the program states that grade-level appropriate text is used in the program. Whole-group read-alouds are complex and rich in detail and are used by the teacher for mini lesson instruction and to model fluency while facilitating comprehension inquiries. The Guiding Principles and Strategies resource includes a chart that lists the text, genre, Lexile, guided Reading level, and Qualitative Measure for program texts. The Grade 5 Literature Brochure and Teaching with Text Sets are designed to scaffold students’ reading by providing a short text to activate background knowledge, a video to spark engagement, a topic text to be read aloud to model fluency and listening comprehension, the myBook interactive student text, and a trade book to use for Writer’s Workshop lessons. The Take and Teach: Book Club Discussion Guides provide texts for small groups that allow students to review reading comprehension skills. The Scope and Sequence lists both comprehension strategies and components of text structure. The program also provides opportunities for students to compare text selections.  
The program did not receive points in the following areas: instruction in identifying themes or main ideas supported by key details and guidance on how to use assessment data. No evidence is found of key details in the Summarize lesson in Module 3. In Module 1, the Central Idea lesson does not explicitly state how to find the key details to determine the main idea, nor is explicit instruction found on how to use the details to determine the theme. In Lesson 9 of Module 1, supporting details are used to determine the central idea, yet the lesson does not describe how students are to identify which supporting details are key. The program contains no specific information on how to develop small groups for reading. No evidence is found of explicit guidance for teachers on what to do when students cannot access text due to decoding weaknesses or where to find additional texts with controlled features. Lesson 2 in Module 1 lists a Selection Quiz as an assessment option, yet guidance is not included on how the data should be used to inform whole group or small group instruction. Weekly Module Assessments are provided, yet the program does not include guidance on how to group or intervene based on data. Guidance on if or how the data should be used in small group instruction is not found.  </t>
  </si>
  <si>
    <r>
      <t xml:space="preserve">There are multiple opportunities for students to gain familiarity and practice with a wide range of authentic </t>
    </r>
    <r>
      <rPr>
        <b/>
        <sz val="12"/>
        <color rgb="FF000000"/>
        <rFont val="Calibri"/>
        <family val="2"/>
      </rPr>
      <t>writing processes</t>
    </r>
    <r>
      <rPr>
        <sz val="12"/>
        <color rgb="FF000000"/>
        <rFont val="Calibri"/>
        <family val="2"/>
      </rPr>
      <t xml:space="preserve"> (e.g., taking notes, brainstorming, creating outlines, revising, incorporating multimedia components, publishing)</t>
    </r>
  </si>
  <si>
    <r>
      <t xml:space="preserve">There are multiple opportunities for students to gain familiarity and practice with a wide range of authentic </t>
    </r>
    <r>
      <rPr>
        <b/>
        <sz val="12"/>
        <color rgb="FF000000"/>
        <rFont val="Calibri"/>
        <family val="2"/>
      </rPr>
      <t>writing products</t>
    </r>
    <r>
      <rPr>
        <sz val="12"/>
        <color rgb="FF000000"/>
        <rFont val="Calibri"/>
        <family val="2"/>
      </rPr>
      <t xml:space="preserve"> (e.g., writing summaries, writing short-answer responses, writing formal essays of various genres) that include multimedia component (e.g., graphics, sounds) and visual displays when appropriate to enhance ideas.</t>
    </r>
  </si>
  <si>
    <r>
      <t xml:space="preserve">There are multiple opportunities for students to use </t>
    </r>
    <r>
      <rPr>
        <b/>
        <sz val="12"/>
        <color rgb="FF000000"/>
        <rFont val="Calibri"/>
        <family val="2"/>
      </rPr>
      <t>text-based tasks</t>
    </r>
    <r>
      <rPr>
        <sz val="12"/>
        <color rgb="FF000000"/>
        <rFont val="Calibri"/>
        <family val="2"/>
      </rPr>
      <t xml:space="preserve"> (e.g., analyzing, synthesizing, citing textual evidence accurately) that require them to present well-defended claims about the text, provide logically ordered reasons that are supported by facts and details, and use grade-level language, conventions, and vocabulary. </t>
    </r>
  </si>
  <si>
    <r>
      <t xml:space="preserve">There are multiple opportunities for students to gain familiarity and practice with writing in a </t>
    </r>
    <r>
      <rPr>
        <b/>
        <sz val="12"/>
        <color rgb="FF000000"/>
        <rFont val="Calibri"/>
        <family val="2"/>
      </rPr>
      <t>variety of genres</t>
    </r>
    <r>
      <rPr>
        <sz val="12"/>
        <color rgb="FF000000"/>
        <rFont val="Calibri"/>
        <family val="2"/>
      </rPr>
      <t xml:space="preserve"> for a </t>
    </r>
    <r>
      <rPr>
        <b/>
        <sz val="12"/>
        <color rgb="FF000000"/>
        <rFont val="Calibri"/>
        <family val="2"/>
      </rPr>
      <t>variety of purposes, contexts, and audiences</t>
    </r>
    <r>
      <rPr>
        <sz val="12"/>
        <color rgb="FF000000"/>
        <rFont val="Calibri"/>
        <family val="2"/>
      </rPr>
      <t>.</t>
    </r>
  </si>
  <si>
    <r>
      <t xml:space="preserve">Materials include </t>
    </r>
    <r>
      <rPr>
        <b/>
        <sz val="12"/>
        <color rgb="FF000000"/>
        <rFont val="Calibri"/>
        <family val="2"/>
      </rPr>
      <t>graphic organizers</t>
    </r>
    <r>
      <rPr>
        <sz val="12"/>
        <color rgb="FF000000"/>
        <rFont val="Calibri"/>
        <family val="2"/>
      </rPr>
      <t xml:space="preserve"> to generate organizational structures in which ideas are logically grouped to support the writer’s purpose and to promote executive functioning. </t>
    </r>
  </si>
  <si>
    <r>
      <t xml:space="preserve">Lessons include explicit instruction in idea generation and planning that leads to research papers and/or projects; there are multiple opportunities for students to practice the </t>
    </r>
    <r>
      <rPr>
        <b/>
        <sz val="12"/>
        <color rgb="FF000000"/>
        <rFont val="Calibri"/>
        <family val="2"/>
      </rPr>
      <t>research process</t>
    </r>
    <r>
      <rPr>
        <sz val="12"/>
        <color rgb="FF000000"/>
        <rFont val="Calibri"/>
        <family val="2"/>
      </rPr>
      <t xml:space="preserve"> extensively including conducting research independently, drawing on several sources, assessing the credibility and accuracy of sources, and  incorporate the sources by paraphrasing and summarizing.</t>
    </r>
  </si>
  <si>
    <r>
      <t xml:space="preserve">Lessons include explicit instruction in grade-level appropriate skills (e.g.,  selecting words and phrases to convey ideas precisely, expanding/ combining/ reducing sentences for meaning and style, using appropriate punctuation and conjunctions, constructing paragraphs, applying grammatical conventions etc.) and provides multiple opportunities for students to practice using grade-level </t>
    </r>
    <r>
      <rPr>
        <b/>
        <sz val="12"/>
        <color rgb="FF000000"/>
        <rFont val="Calibri"/>
        <family val="2"/>
      </rPr>
      <t xml:space="preserve">grammar and language conventions. </t>
    </r>
  </si>
  <si>
    <t xml:space="preserve">The program meets expectations for Writing and received a score of 8 out of 9 points. The program outlines the various writing processes that students will complete in the Writing Workshop component. Each module contains varied types of writing. The Writing Strand Overview lists the Writing in Response to Reading activities that promote deep analysis of text, requiring students to think critically about what they read and to cite text evidence. Students experience multiple opportunities to use text-based tasks, particularly while working to develop argumentative essays, such as in Module 5. The Writing Workshop Table of Contents lists a variety of genres and contexts, and each module focuses on a particular genre geared toward writing for specific purposes and audiences. Several graphic organizers are provided to guide student writing and to assist students in developing ideas for their writing. Each module has lessons that include explicit instruction and opportunities to practice planning and composing various writing assignments. Module 7 focuses exclusively on the research project and the elements of research. The Grammar Scope and Sequence lists grade-level appropriate skills and includes opportunities to practice grammar and language conventions, such as types of sentences, nouns, pronouns, verbs, modifiers, conjunctions, quotations, punctuation, and spelling.  
The program did not receive a point in the area of guidance on how to use assessment data. While assessments are included for writing and grammar, program materials do not explicitly state how to use the assessment data to guide independent student practice or small group instruction. While rubrics are included in the student’s Writing Workshop Notebook, the writing program lacks evidence of clear guidance on how teachers can use assessment data to drive further writing instruction. The program states that teachers work with small needs-based groups of students; however, guidance is not found on how to group or provide differentiated instruction ion writing based on student needs.  </t>
  </si>
  <si>
    <t>Core Instructional Program Ratings Summary</t>
  </si>
  <si>
    <r>
      <t xml:space="preserve">Virginia review teams summarize core instructional programming reviews on this summary tab. Core instructional programs must receive a rating of meets expectations in both Phase I and Phase II to be included in the </t>
    </r>
    <r>
      <rPr>
        <i/>
        <sz val="12"/>
        <color rgb="FF000000"/>
        <rFont val="Calibri"/>
        <family val="2"/>
      </rPr>
      <t>Recommended Core Instructional Program Guide</t>
    </r>
    <r>
      <rPr>
        <sz val="12"/>
        <color rgb="FF000000"/>
        <rFont val="Calibri"/>
        <family val="2"/>
      </rPr>
      <t xml:space="preserve"> that will be sent to the Virginia Department of Education and the Virginia Board of Education for review and approval. All core instructional materials reviews are done by grade level.</t>
    </r>
  </si>
  <si>
    <r>
      <rPr>
        <b/>
        <sz val="12"/>
        <color rgb="FF000000"/>
        <rFont val="Calibri"/>
        <family val="2"/>
      </rPr>
      <t xml:space="preserve">Phase II Standard: </t>
    </r>
    <r>
      <rPr>
        <sz val="12"/>
        <color rgb="FF000000"/>
        <rFont val="Calibri"/>
        <family val="2"/>
      </rPr>
      <t xml:space="preserve">Core instructional program must receive an overall grade-level rating of "Meets expectations" to be included in the Recommended Core Instructional Program Guide. 
</t>
    </r>
    <r>
      <rPr>
        <b/>
        <sz val="12"/>
        <color rgb="FF000000"/>
        <rFont val="Calibri"/>
        <family val="2"/>
      </rPr>
      <t xml:space="preserve">Meets Expectations K-2:
</t>
    </r>
    <r>
      <rPr>
        <sz val="12"/>
        <color rgb="FF000000"/>
        <rFont val="Calibri"/>
        <family val="2"/>
      </rPr>
      <t xml:space="preserve">   - Each section receives a rating of "Meets Expectations", including non-negotiable phonics and word study section. </t>
    </r>
    <r>
      <rPr>
        <b/>
        <sz val="12"/>
        <color rgb="FF000000"/>
        <rFont val="Calibri"/>
        <family val="2"/>
      </rPr>
      <t>No section</t>
    </r>
    <r>
      <rPr>
        <sz val="12"/>
        <color rgb="FF000000"/>
        <rFont val="Calibri"/>
        <family val="2"/>
      </rPr>
      <t xml:space="preserve"> receives a score of "Partially meets " or "Does not meet expectations." 
OR 
   - Non-negotiable Phonics and Word Study section receives a rating of "Meets Expectations." </t>
    </r>
    <r>
      <rPr>
        <b/>
        <sz val="12"/>
        <color rgb="FF000000"/>
        <rFont val="Calibri"/>
        <family val="2"/>
      </rPr>
      <t>Up to two sections</t>
    </r>
    <r>
      <rPr>
        <sz val="12"/>
        <color rgb="FF000000"/>
        <rFont val="Calibri"/>
        <family val="2"/>
      </rPr>
      <t xml:space="preserve"> receive a rating of "Partially meets expectations." </t>
    </r>
    <r>
      <rPr>
        <b/>
        <sz val="12"/>
        <color rgb="FF000000"/>
        <rFont val="Calibri"/>
        <family val="2"/>
      </rPr>
      <t xml:space="preserve">No section </t>
    </r>
    <r>
      <rPr>
        <sz val="12"/>
        <color rgb="FF000000"/>
        <rFont val="Calibri"/>
        <family val="2"/>
      </rPr>
      <t xml:space="preserve">receives a score of "Does not meet expectations." 
Note: Phonics and Word Study is a non-negotiable section for grade levels K, 1, and 2. This means, in order for the program to receive an overall rating of "Meets Expectations" and be included on the Recommended Core Instructional Program Guide, this section must receive a rating of meets expectations. 
</t>
    </r>
    <r>
      <rPr>
        <b/>
        <sz val="12"/>
        <color rgb="FF000000"/>
        <rFont val="Calibri"/>
        <family val="2"/>
      </rPr>
      <t xml:space="preserve">Meets Expectations 3-5:
</t>
    </r>
    <r>
      <rPr>
        <sz val="12"/>
        <color rgb="FF000000"/>
        <rFont val="Calibri"/>
        <family val="2"/>
      </rPr>
      <t xml:space="preserve">   - Each section receives a rating of "Meets Expectations." </t>
    </r>
    <r>
      <rPr>
        <b/>
        <sz val="12"/>
        <color rgb="FF000000"/>
        <rFont val="Calibri"/>
        <family val="2"/>
      </rPr>
      <t xml:space="preserve">No section </t>
    </r>
    <r>
      <rPr>
        <sz val="12"/>
        <color rgb="FF000000"/>
        <rFont val="Calibri"/>
        <family val="2"/>
      </rPr>
      <t xml:space="preserve">receives a score of "Partially meets " or "Does Not Meet Expectations." 
OR 
   - Phonics and Word Study/Foundational Reading Skills section receives a rating of "Meets Expectations" or "Partially Meets Expectations." </t>
    </r>
    <r>
      <rPr>
        <b/>
        <sz val="12"/>
        <color rgb="FF000000"/>
        <rFont val="Calibri"/>
        <family val="2"/>
      </rPr>
      <t>Up to two sections</t>
    </r>
    <r>
      <rPr>
        <sz val="12"/>
        <color rgb="FF000000"/>
        <rFont val="Calibri"/>
        <family val="2"/>
      </rPr>
      <t xml:space="preserve"> receive a rating of "Partially Meets Expectations." No section receives a score of "Does Not Meet Expectations."                                                  
</t>
    </r>
    <r>
      <rPr>
        <b/>
        <sz val="12"/>
        <color rgb="FF000000"/>
        <rFont val="Calibri"/>
        <family val="2"/>
      </rPr>
      <t xml:space="preserve">Does Not Meet Expectations: Any section </t>
    </r>
    <r>
      <rPr>
        <sz val="12"/>
        <color rgb="FF000000"/>
        <rFont val="Calibri"/>
        <family val="2"/>
      </rPr>
      <t xml:space="preserve">receives a rating of "Does Not Meet Expectations" 
OR  
</t>
    </r>
    <r>
      <rPr>
        <b/>
        <sz val="12"/>
        <color rgb="FF000000"/>
        <rFont val="Calibri"/>
        <family val="2"/>
      </rPr>
      <t>More than two sections</t>
    </r>
    <r>
      <rPr>
        <sz val="12"/>
        <color rgb="FF000000"/>
        <rFont val="Calibri"/>
        <family val="2"/>
      </rPr>
      <t xml:space="preserve"> receive a rating of "Partially meets expectations."
</t>
    </r>
  </si>
  <si>
    <t>Fourth Grade</t>
  </si>
  <si>
    <t>Section</t>
  </si>
  <si>
    <t>Score</t>
  </si>
  <si>
    <t>Total Available</t>
  </si>
  <si>
    <t>Criteria</t>
  </si>
  <si>
    <t>Section Rating</t>
  </si>
  <si>
    <t>1: Foundational Reading Skills</t>
  </si>
  <si>
    <t>out of 7 points</t>
  </si>
  <si>
    <t>5 - 7 points = Meets Expectations</t>
  </si>
  <si>
    <t>3 - 4 points = Partially Meets Expectations</t>
  </si>
  <si>
    <t>0 - 2 points = Does Not Meet Expectations</t>
  </si>
  <si>
    <t xml:space="preserve">2: Vocabulary </t>
  </si>
  <si>
    <t>out of 10 points</t>
  </si>
  <si>
    <t>8 - 10 points = Meets Expectations</t>
  </si>
  <si>
    <t>6 - 7 points = Partially Meets Expectations</t>
  </si>
  <si>
    <t>0 - 5 points = Does Not Meet Expectations</t>
  </si>
  <si>
    <t>3: Fluency</t>
  </si>
  <si>
    <t xml:space="preserve">out of 4 points </t>
  </si>
  <si>
    <t>3 - 4 points = Meets Expectations</t>
  </si>
  <si>
    <t>1 - 2 points = Partially Meets Expectations</t>
  </si>
  <si>
    <t>0 points = Does Not Meet Expectations</t>
  </si>
  <si>
    <t>4: Developing Comprehension and Background Knowledge</t>
  </si>
  <si>
    <t>out of 13 points</t>
  </si>
  <si>
    <t>11 - 13 points = Meets Expectations</t>
  </si>
  <si>
    <t>8 - 10 points = Partially Meets Expectations</t>
  </si>
  <si>
    <t>0 - 7 points = Does Not Meet Expectations</t>
  </si>
  <si>
    <t>5: Writing</t>
  </si>
  <si>
    <t xml:space="preserve">out of 9 points </t>
  </si>
  <si>
    <t>8 - 9 points = Meets Expectations</t>
  </si>
  <si>
    <t>Overall Grade Level Rating</t>
  </si>
  <si>
    <t>Fifth Grade</t>
  </si>
  <si>
    <t>Core Instructional Program Final Summary Phase II</t>
  </si>
  <si>
    <t>Grade</t>
  </si>
  <si>
    <t>Rating</t>
  </si>
  <si>
    <t>Overall</t>
  </si>
  <si>
    <t>Recommended for grades: 4 and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</si>
</sst>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font>
    <font>
      <b/>
      <sz val="14"/>
      <color rgb="FF000000"/>
      <name val="Calibri"/>
      <family val="2"/>
    </font>
    <font>
      <sz val="12"/>
      <color rgb="FF000000"/>
      <name val="Calibri"/>
      <family val="2"/>
    </font>
    <font>
      <b/>
      <u/>
      <sz val="12"/>
      <color rgb="FF000000"/>
      <name val="Calibri"/>
      <family val="2"/>
    </font>
    <font>
      <b/>
      <sz val="12"/>
      <color theme="1"/>
      <name val="Calibri"/>
      <family val="2"/>
    </font>
    <font>
      <b/>
      <u/>
      <sz val="12"/>
      <color theme="1"/>
      <name val="Calibri"/>
      <family val="2"/>
    </font>
    <font>
      <sz val="12"/>
      <color theme="1"/>
      <name val="Calibri"/>
      <family val="2"/>
    </font>
    <font>
      <b/>
      <sz val="12"/>
      <color rgb="FF000000"/>
      <name val="Calibri"/>
      <family val="2"/>
    </font>
    <font>
      <sz val="11"/>
      <color theme="1"/>
      <name val="Calibri"/>
      <family val="2"/>
    </font>
    <font>
      <i/>
      <sz val="12"/>
      <color rgb="FF000000"/>
      <name val="Calibri"/>
      <family val="2"/>
    </font>
    <font>
      <sz val="11"/>
      <name val="Calibri"/>
      <family val="2"/>
    </font>
    <font>
      <b/>
      <sz val="14"/>
      <color theme="0"/>
      <name val="Calibri"/>
      <family val="2"/>
    </font>
    <font>
      <b/>
      <sz val="12"/>
      <color theme="0"/>
      <name val="Calibri"/>
      <family val="2"/>
    </font>
    <font>
      <sz val="11"/>
      <color theme="0"/>
      <name val="Calibri"/>
      <family val="2"/>
    </font>
    <font>
      <sz val="12"/>
      <color rgb="FF000000"/>
      <name val="Calibri"/>
    </font>
    <font>
      <b/>
      <sz val="12"/>
      <color rgb="FF000000"/>
      <name val="Calibri"/>
    </font>
  </fonts>
  <fills count="9">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336B87"/>
        <bgColor rgb="FFD0E0E3"/>
      </patternFill>
    </fill>
    <fill>
      <patternFill patternType="solid">
        <fgColor rgb="FF336B87"/>
        <bgColor rgb="FFD9D9D9"/>
      </patternFill>
    </fill>
    <fill>
      <patternFill patternType="solid">
        <fgColor rgb="FFFFFFFF"/>
        <bgColor rgb="FF000000"/>
      </patternFill>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style="thin">
        <color rgb="FF000000"/>
      </left>
      <right style="thin">
        <color rgb="FF000000"/>
      </right>
      <top/>
      <bottom style="medium">
        <color rgb="FF000000"/>
      </bottom>
      <diagonal/>
    </border>
  </borders>
  <cellStyleXfs count="2">
    <xf numFmtId="0" fontId="0" fillId="0" borderId="0"/>
    <xf numFmtId="0" fontId="1" fillId="0" borderId="0"/>
  </cellStyleXfs>
  <cellXfs count="102">
    <xf numFmtId="0" fontId="0" fillId="0" borderId="0" xfId="0"/>
    <xf numFmtId="0" fontId="10" fillId="0" borderId="0" xfId="1" applyFont="1" applyAlignment="1">
      <alignment wrapText="1"/>
    </xf>
    <xf numFmtId="0" fontId="10" fillId="0" borderId="0" xfId="0" applyFont="1"/>
    <xf numFmtId="0" fontId="14" fillId="4" borderId="2" xfId="1" applyFont="1" applyFill="1" applyBorder="1" applyAlignment="1">
      <alignment horizontal="center" vertical="center" wrapText="1"/>
    </xf>
    <xf numFmtId="0" fontId="14" fillId="6" borderId="5" xfId="0" applyFont="1" applyFill="1" applyBorder="1" applyAlignment="1">
      <alignment vertical="center" wrapText="1"/>
    </xf>
    <xf numFmtId="0" fontId="2" fillId="0" borderId="0" xfId="1" applyFont="1" applyAlignment="1">
      <alignment wrapText="1"/>
    </xf>
    <xf numFmtId="0" fontId="8" fillId="0" borderId="2" xfId="1" applyFont="1" applyBorder="1" applyAlignment="1">
      <alignment horizontal="center" vertical="center" wrapText="1"/>
    </xf>
    <xf numFmtId="0" fontId="8" fillId="2" borderId="2" xfId="1" applyFont="1" applyFill="1" applyBorder="1" applyAlignment="1">
      <alignment horizontal="center" vertical="center" wrapText="1"/>
    </xf>
    <xf numFmtId="2" fontId="8" fillId="0" borderId="2" xfId="1" applyNumberFormat="1" applyFont="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 xfId="0" applyFont="1" applyBorder="1" applyAlignment="1">
      <alignment vertical="center" wrapText="1"/>
    </xf>
    <xf numFmtId="0" fontId="9" fillId="0" borderId="17" xfId="0" applyFont="1" applyBorder="1" applyAlignment="1">
      <alignment horizontal="right"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3" fillId="0" borderId="0" xfId="0" applyFont="1" applyAlignment="1">
      <alignment vertical="center"/>
    </xf>
    <xf numFmtId="0" fontId="9" fillId="0" borderId="21" xfId="0" applyFont="1" applyBorder="1" applyAlignment="1">
      <alignment horizontal="center" vertical="center" wrapText="1"/>
    </xf>
    <xf numFmtId="0" fontId="14" fillId="3" borderId="8"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27" xfId="0" applyFont="1" applyBorder="1" applyAlignment="1">
      <alignment vertical="center" wrapText="1"/>
    </xf>
    <xf numFmtId="0" fontId="9" fillId="0" borderId="10" xfId="0" applyFont="1" applyBorder="1" applyAlignment="1">
      <alignment horizontal="center" vertical="center" wrapText="1"/>
    </xf>
    <xf numFmtId="0" fontId="2" fillId="0" borderId="0" xfId="0" applyFont="1"/>
    <xf numFmtId="0" fontId="2" fillId="0" borderId="0" xfId="1" applyFont="1" applyAlignment="1">
      <alignment horizontal="center" wrapText="1"/>
    </xf>
    <xf numFmtId="0" fontId="2" fillId="0" borderId="2" xfId="1" applyFont="1" applyBorder="1" applyAlignment="1">
      <alignment horizontal="center" vertical="center" wrapText="1"/>
    </xf>
    <xf numFmtId="0" fontId="10" fillId="0" borderId="0" xfId="1" applyFont="1" applyAlignment="1">
      <alignment horizontal="center" wrapText="1"/>
    </xf>
    <xf numFmtId="0" fontId="9" fillId="0" borderId="22" xfId="0" applyFont="1" applyBorder="1" applyAlignment="1">
      <alignment horizontal="center" vertical="center" wrapText="1"/>
    </xf>
    <xf numFmtId="0" fontId="4" fillId="7" borderId="2" xfId="0" applyFont="1" applyFill="1" applyBorder="1" applyAlignment="1">
      <alignment horizontal="center"/>
    </xf>
    <xf numFmtId="0" fontId="4" fillId="7" borderId="14" xfId="0" applyFont="1" applyFill="1" applyBorder="1" applyAlignment="1">
      <alignment horizontal="center"/>
    </xf>
    <xf numFmtId="0" fontId="4" fillId="0" borderId="14" xfId="0" applyFont="1" applyBorder="1" applyAlignment="1">
      <alignment horizontal="center"/>
    </xf>
    <xf numFmtId="0" fontId="4" fillId="0" borderId="26" xfId="0" applyFont="1" applyBorder="1" applyAlignment="1">
      <alignment vertical="center" wrapText="1"/>
    </xf>
    <xf numFmtId="0" fontId="12" fillId="0" borderId="24" xfId="0" applyFont="1" applyBorder="1" applyAlignment="1"/>
    <xf numFmtId="0" fontId="12" fillId="0" borderId="25" xfId="0" applyFont="1" applyBorder="1" applyAlignment="1"/>
    <xf numFmtId="0" fontId="9" fillId="0" borderId="19" xfId="0" applyFont="1" applyBorder="1" applyAlignment="1">
      <alignment horizontal="center" vertical="center" wrapText="1"/>
    </xf>
    <xf numFmtId="0" fontId="12" fillId="0" borderId="20" xfId="0" applyFont="1" applyBorder="1" applyAlignment="1"/>
    <xf numFmtId="0" fontId="12" fillId="0" borderId="17" xfId="0" applyFont="1" applyBorder="1" applyAlignment="1"/>
    <xf numFmtId="0" fontId="4" fillId="0" borderId="10" xfId="0" applyFont="1" applyBorder="1" applyAlignment="1">
      <alignment horizontal="center" vertical="center" wrapText="1"/>
    </xf>
    <xf numFmtId="0" fontId="12" fillId="0" borderId="12" xfId="0" applyFont="1" applyBorder="1" applyAlignment="1"/>
    <xf numFmtId="0" fontId="12" fillId="0" borderId="14" xfId="0" applyFont="1" applyBorder="1" applyAlignment="1"/>
    <xf numFmtId="0" fontId="4" fillId="0" borderId="11" xfId="0" applyFont="1" applyBorder="1" applyAlignment="1">
      <alignment vertical="center" wrapText="1"/>
    </xf>
    <xf numFmtId="0" fontId="12" fillId="0" borderId="13" xfId="0" applyFont="1" applyBorder="1" applyAlignment="1"/>
    <xf numFmtId="0" fontId="12" fillId="0" borderId="15" xfId="0" applyFont="1" applyBorder="1" applyAlignment="1"/>
    <xf numFmtId="0" fontId="4" fillId="0" borderId="23" xfId="0" applyFont="1" applyBorder="1" applyAlignment="1">
      <alignment vertical="center" wrapText="1"/>
    </xf>
    <xf numFmtId="0" fontId="4" fillId="0" borderId="18" xfId="0" applyFont="1" applyBorder="1" applyAlignment="1">
      <alignment horizontal="center" vertical="center" wrapText="1"/>
    </xf>
    <xf numFmtId="0" fontId="2" fillId="0" borderId="0" xfId="0" applyFont="1" applyAlignment="1"/>
    <xf numFmtId="0" fontId="12" fillId="0" borderId="1" xfId="0" applyFont="1" applyBorder="1" applyAlignment="1"/>
    <xf numFmtId="0" fontId="2" fillId="0" borderId="0" xfId="1" applyFont="1" applyAlignment="1">
      <alignment vertical="top" wrapText="1"/>
    </xf>
    <xf numFmtId="0" fontId="14" fillId="4" borderId="2" xfId="1" applyFont="1" applyFill="1" applyBorder="1" applyAlignment="1">
      <alignment horizontal="center" vertical="top" wrapText="1"/>
    </xf>
    <xf numFmtId="0" fontId="4" fillId="0" borderId="2" xfId="0" applyFont="1" applyBorder="1" applyAlignment="1">
      <alignment vertical="top" wrapText="1"/>
    </xf>
    <xf numFmtId="0" fontId="4" fillId="0" borderId="14" xfId="0" applyFont="1" applyBorder="1" applyAlignment="1">
      <alignment vertical="top" wrapText="1"/>
    </xf>
    <xf numFmtId="0" fontId="6" fillId="0" borderId="3" xfId="1" applyFont="1" applyBorder="1" applyAlignment="1">
      <alignment horizontal="right" vertical="top" wrapText="1"/>
    </xf>
    <xf numFmtId="0" fontId="9" fillId="0" borderId="14" xfId="0" applyFont="1" applyBorder="1" applyAlignment="1">
      <alignment vertical="top" wrapText="1"/>
    </xf>
    <xf numFmtId="0" fontId="4" fillId="7" borderId="17" xfId="0" applyFont="1" applyFill="1" applyBorder="1" applyAlignment="1">
      <alignment vertical="top" wrapText="1"/>
    </xf>
    <xf numFmtId="0" fontId="4" fillId="0" borderId="17" xfId="0" applyFont="1" applyBorder="1" applyAlignment="1">
      <alignment vertical="top" wrapText="1"/>
    </xf>
    <xf numFmtId="0" fontId="10" fillId="0" borderId="0" xfId="1" applyFont="1" applyAlignment="1">
      <alignment vertical="top" wrapText="1"/>
    </xf>
    <xf numFmtId="0" fontId="8" fillId="2" borderId="3" xfId="1"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3" fillId="8" borderId="0" xfId="0" applyFont="1" applyFill="1" applyBorder="1" applyAlignment="1">
      <alignment wrapText="1"/>
    </xf>
    <xf numFmtId="0" fontId="3" fillId="8" borderId="20" xfId="0" applyFont="1" applyFill="1" applyBorder="1" applyAlignment="1">
      <alignment wrapText="1"/>
    </xf>
    <xf numFmtId="0" fontId="3" fillId="0" borderId="0" xfId="0" applyFont="1" applyBorder="1" applyAlignment="1">
      <alignment wrapText="1"/>
    </xf>
    <xf numFmtId="0" fontId="3" fillId="0" borderId="20" xfId="0" applyFont="1" applyBorder="1" applyAlignment="1">
      <alignment wrapText="1"/>
    </xf>
    <xf numFmtId="0" fontId="3" fillId="0" borderId="0" xfId="0" applyFont="1" applyBorder="1" applyAlignment="1">
      <alignment horizontal="right" wrapText="1"/>
    </xf>
    <xf numFmtId="0" fontId="3" fillId="0" borderId="20" xfId="0" applyFont="1" applyBorder="1" applyAlignment="1">
      <alignment horizontal="center" vertical="center" wrapText="1"/>
    </xf>
    <xf numFmtId="0" fontId="4" fillId="0" borderId="0" xfId="1" applyFont="1" applyBorder="1" applyAlignment="1">
      <alignment horizontal="left" vertical="top" wrapText="1"/>
    </xf>
    <xf numFmtId="0" fontId="4" fillId="0" borderId="20" xfId="1" applyFont="1" applyBorder="1" applyAlignment="1">
      <alignment horizontal="left" vertical="top" wrapText="1"/>
    </xf>
    <xf numFmtId="0" fontId="6" fillId="0" borderId="0" xfId="1" applyFont="1" applyBorder="1" applyAlignment="1">
      <alignment horizontal="left" vertical="top" wrapText="1"/>
    </xf>
    <xf numFmtId="0" fontId="6" fillId="0" borderId="20" xfId="1" applyFont="1" applyBorder="1" applyAlignment="1">
      <alignment horizontal="left" vertical="top" wrapText="1"/>
    </xf>
    <xf numFmtId="0" fontId="8" fillId="0" borderId="0" xfId="1" applyFont="1" applyBorder="1" applyAlignment="1">
      <alignment horizontal="left" vertical="top" wrapText="1"/>
    </xf>
    <xf numFmtId="0" fontId="8" fillId="0" borderId="20" xfId="1" applyFont="1" applyBorder="1" applyAlignment="1">
      <alignment horizontal="left" vertical="top" wrapText="1"/>
    </xf>
    <xf numFmtId="0" fontId="2" fillId="0" borderId="20" xfId="1" applyFont="1" applyBorder="1" applyAlignment="1">
      <alignment horizontal="center" vertical="center" wrapText="1"/>
    </xf>
    <xf numFmtId="0" fontId="10" fillId="0" borderId="20" xfId="1" applyFont="1" applyBorder="1" applyAlignment="1">
      <alignment horizontal="center" vertical="center" wrapText="1"/>
    </xf>
    <xf numFmtId="0" fontId="16" fillId="0" borderId="14" xfId="0" applyFont="1" applyBorder="1" applyAlignment="1">
      <alignment vertical="top" wrapText="1"/>
    </xf>
    <xf numFmtId="0" fontId="16" fillId="7" borderId="3" xfId="0" applyFont="1" applyFill="1" applyBorder="1" applyAlignment="1">
      <alignment vertical="top" wrapText="1"/>
    </xf>
    <xf numFmtId="0" fontId="4" fillId="7" borderId="2" xfId="0" applyFont="1" applyFill="1" applyBorder="1" applyAlignment="1">
      <alignment vertical="top" wrapText="1"/>
    </xf>
    <xf numFmtId="0" fontId="4" fillId="7" borderId="14" xfId="0" applyFont="1" applyFill="1" applyBorder="1" applyAlignment="1">
      <alignment vertical="top" wrapText="1"/>
    </xf>
    <xf numFmtId="0" fontId="3" fillId="0" borderId="0" xfId="0" applyFont="1" applyBorder="1" applyAlignment="1">
      <alignment vertical="center" wrapText="1"/>
    </xf>
    <xf numFmtId="0" fontId="3" fillId="0" borderId="20" xfId="0" applyFont="1" applyBorder="1" applyAlignment="1">
      <alignment vertical="center" wrapText="1"/>
    </xf>
    <xf numFmtId="0" fontId="3" fillId="0" borderId="0" xfId="0" applyFont="1" applyFill="1" applyBorder="1" applyAlignment="1">
      <alignment horizontal="right" wrapText="1"/>
    </xf>
    <xf numFmtId="0" fontId="3" fillId="0" borderId="20" xfId="0" applyFont="1" applyFill="1" applyBorder="1" applyAlignment="1">
      <alignment horizontal="center" vertical="center" wrapText="1"/>
    </xf>
    <xf numFmtId="0" fontId="2" fillId="0" borderId="0" xfId="1" applyFont="1" applyBorder="1" applyAlignment="1">
      <alignment vertical="top" wrapText="1"/>
    </xf>
    <xf numFmtId="0" fontId="2" fillId="0" borderId="20" xfId="1" applyFont="1" applyBorder="1" applyAlignment="1">
      <alignment horizontal="center" vertical="top" wrapText="1"/>
    </xf>
    <xf numFmtId="0" fontId="13" fillId="5" borderId="0" xfId="0" applyFont="1" applyFill="1" applyBorder="1" applyAlignment="1">
      <alignment vertical="center"/>
    </xf>
    <xf numFmtId="0" fontId="15" fillId="3" borderId="0" xfId="0" applyFont="1" applyFill="1" applyBorder="1" applyAlignment="1"/>
    <xf numFmtId="0" fontId="15" fillId="3" borderId="20" xfId="0" applyFont="1" applyFill="1" applyBorder="1" applyAlignment="1"/>
    <xf numFmtId="0" fontId="4" fillId="0" borderId="0" xfId="0" applyFont="1" applyBorder="1" applyAlignment="1">
      <alignment vertical="center" wrapText="1"/>
    </xf>
    <xf numFmtId="0" fontId="2" fillId="0" borderId="0" xfId="0" applyFont="1" applyBorder="1" applyAlignment="1"/>
    <xf numFmtId="0" fontId="2" fillId="0" borderId="20" xfId="0" applyFont="1" applyBorder="1" applyAlignment="1"/>
    <xf numFmtId="0" fontId="4" fillId="0" borderId="0" xfId="0" applyFont="1" applyBorder="1" applyAlignment="1" applyProtection="1">
      <alignment vertical="top" wrapText="1"/>
      <protection locked="0"/>
    </xf>
    <xf numFmtId="0" fontId="2" fillId="0" borderId="0" xfId="0" applyFont="1" applyBorder="1" applyAlignment="1" applyProtection="1">
      <alignment vertical="top"/>
      <protection locked="0"/>
    </xf>
    <xf numFmtId="0" fontId="2" fillId="0" borderId="20" xfId="0" applyFont="1" applyBorder="1" applyAlignment="1" applyProtection="1">
      <alignment vertical="top"/>
      <protection locked="0"/>
    </xf>
    <xf numFmtId="0" fontId="3" fillId="0" borderId="20" xfId="0" applyFont="1" applyBorder="1" applyAlignment="1">
      <alignment vertical="center"/>
    </xf>
  </cellXfs>
  <cellStyles count="2">
    <cellStyle name="Normal" xfId="0" builtinId="0"/>
    <cellStyle name="Normal 2" xfId="1" xr:uid="{EEE2CD22-3595-F842-96E8-734E04886D3D}"/>
  </cellStyles>
  <dxfs count="0"/>
  <tableStyles count="0" defaultTableStyle="TableStyleMedium2" defaultPivotStyle="PivotStyleLight16"/>
  <colors>
    <mruColors>
      <color rgb="FFD9EAD3"/>
      <color rgb="FF336B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A763-2B52-4323-8873-7382B5970E7E}">
  <dimension ref="A1:Z103"/>
  <sheetViews>
    <sheetView showGridLines="0" tabSelected="1" zoomScale="80" zoomScaleNormal="80" workbookViewId="0">
      <selection activeCell="B43" sqref="B43"/>
    </sheetView>
  </sheetViews>
  <sheetFormatPr defaultColWidth="0" defaultRowHeight="15" zeroHeight="1"/>
  <cols>
    <col min="1" max="1" width="13.140625" style="35" customWidth="1"/>
    <col min="2" max="2" width="131.5703125" style="64" customWidth="1"/>
    <col min="3" max="3" width="22.28515625" style="81" bestFit="1" customWidth="1"/>
    <col min="4" max="22" width="8.7109375" style="1" hidden="1"/>
    <col min="23" max="16384" width="0" style="1" hidden="1"/>
  </cols>
  <sheetData>
    <row r="1" spans="1:26" ht="54" customHeight="1">
      <c r="A1" s="66" t="s">
        <v>0</v>
      </c>
      <c r="B1" s="66"/>
      <c r="C1" s="67"/>
      <c r="D1" s="5"/>
      <c r="E1" s="5"/>
      <c r="F1" s="5"/>
      <c r="G1" s="5"/>
      <c r="H1" s="5"/>
      <c r="I1" s="5"/>
      <c r="J1" s="5"/>
      <c r="K1" s="5"/>
      <c r="L1" s="5"/>
      <c r="M1" s="5"/>
      <c r="N1" s="5"/>
      <c r="O1" s="5"/>
      <c r="P1" s="5"/>
      <c r="Q1" s="5"/>
      <c r="R1" s="5"/>
      <c r="S1" s="5"/>
      <c r="T1" s="5"/>
      <c r="U1" s="5"/>
      <c r="V1" s="5"/>
      <c r="W1" s="5"/>
      <c r="X1" s="5"/>
      <c r="Y1" s="5"/>
      <c r="Z1" s="5"/>
    </row>
    <row r="2" spans="1:26" ht="18.95" customHeight="1">
      <c r="A2" s="68" t="s">
        <v>1</v>
      </c>
      <c r="B2" s="68"/>
      <c r="C2" s="69"/>
      <c r="D2" s="5"/>
      <c r="E2" s="5"/>
      <c r="F2" s="5"/>
      <c r="G2" s="5"/>
      <c r="H2" s="5"/>
      <c r="I2" s="5"/>
      <c r="J2" s="5"/>
      <c r="K2" s="5"/>
      <c r="L2" s="5"/>
      <c r="M2" s="5"/>
      <c r="N2" s="5"/>
      <c r="O2" s="5"/>
      <c r="P2" s="5"/>
      <c r="Q2" s="5"/>
      <c r="R2" s="5"/>
      <c r="S2" s="5"/>
      <c r="T2" s="5"/>
      <c r="U2" s="5"/>
      <c r="V2" s="5"/>
      <c r="W2" s="5"/>
      <c r="X2" s="5"/>
      <c r="Y2" s="5"/>
      <c r="Z2" s="5"/>
    </row>
    <row r="3" spans="1:26" ht="18.95" customHeight="1">
      <c r="A3" s="68" t="s">
        <v>2</v>
      </c>
      <c r="B3" s="68"/>
      <c r="C3" s="69"/>
      <c r="D3" s="5"/>
      <c r="E3" s="5"/>
      <c r="F3" s="5"/>
      <c r="G3" s="5"/>
      <c r="H3" s="5"/>
      <c r="I3" s="5"/>
      <c r="J3" s="5"/>
      <c r="K3" s="5"/>
      <c r="L3" s="5"/>
      <c r="M3" s="5"/>
      <c r="N3" s="5"/>
      <c r="O3" s="5"/>
      <c r="P3" s="5"/>
      <c r="Q3" s="5"/>
      <c r="R3" s="5"/>
      <c r="S3" s="5"/>
      <c r="T3" s="5"/>
      <c r="U3" s="5"/>
      <c r="V3" s="5"/>
      <c r="W3" s="5"/>
      <c r="X3" s="5"/>
      <c r="Y3" s="5"/>
      <c r="Z3" s="5"/>
    </row>
    <row r="4" spans="1:26" ht="20.100000000000001" customHeight="1">
      <c r="A4" s="68" t="s">
        <v>3</v>
      </c>
      <c r="B4" s="68"/>
      <c r="C4" s="69"/>
      <c r="D4" s="5"/>
      <c r="E4" s="5"/>
      <c r="F4" s="5"/>
      <c r="G4" s="5"/>
      <c r="H4" s="5"/>
      <c r="I4" s="5"/>
      <c r="J4" s="5"/>
      <c r="K4" s="5"/>
      <c r="L4" s="5"/>
      <c r="M4" s="5"/>
      <c r="N4" s="5"/>
      <c r="O4" s="5"/>
      <c r="P4" s="5"/>
      <c r="Q4" s="5"/>
      <c r="R4" s="5"/>
      <c r="S4" s="5"/>
      <c r="T4" s="5"/>
      <c r="U4" s="5"/>
      <c r="V4" s="5"/>
      <c r="W4" s="5"/>
      <c r="X4" s="5"/>
      <c r="Y4" s="5"/>
      <c r="Z4" s="5"/>
    </row>
    <row r="5" spans="1:26" ht="18.95" customHeight="1">
      <c r="A5" s="68" t="s">
        <v>4</v>
      </c>
      <c r="B5" s="68"/>
      <c r="C5" s="69"/>
      <c r="D5" s="5"/>
      <c r="E5" s="5"/>
      <c r="F5" s="5"/>
      <c r="G5" s="5"/>
      <c r="H5" s="5"/>
      <c r="I5" s="5"/>
      <c r="J5" s="5"/>
      <c r="K5" s="5"/>
      <c r="L5" s="5"/>
      <c r="M5" s="5"/>
      <c r="N5" s="5"/>
      <c r="O5" s="5"/>
      <c r="P5" s="5"/>
      <c r="Q5" s="5"/>
      <c r="R5" s="5"/>
      <c r="S5" s="5"/>
      <c r="T5" s="5"/>
      <c r="U5" s="5"/>
      <c r="V5" s="5"/>
      <c r="W5" s="5"/>
      <c r="X5" s="5"/>
      <c r="Y5" s="5"/>
      <c r="Z5" s="5"/>
    </row>
    <row r="6" spans="1:26" ht="18.75" customHeight="1">
      <c r="A6" s="70" t="s">
        <v>5</v>
      </c>
      <c r="B6" s="70"/>
      <c r="C6" s="71"/>
      <c r="D6" s="5"/>
      <c r="E6" s="5"/>
      <c r="F6" s="5"/>
      <c r="G6" s="5"/>
      <c r="H6" s="5"/>
      <c r="I6" s="5"/>
      <c r="J6" s="5"/>
      <c r="K6" s="5"/>
      <c r="L6" s="5"/>
      <c r="M6" s="5"/>
      <c r="N6" s="5"/>
      <c r="O6" s="5"/>
      <c r="P6" s="5"/>
      <c r="Q6" s="5"/>
      <c r="R6" s="5"/>
      <c r="S6" s="5"/>
      <c r="T6" s="5"/>
      <c r="U6" s="5"/>
      <c r="V6" s="5"/>
      <c r="W6" s="5"/>
      <c r="X6" s="5"/>
      <c r="Y6" s="5"/>
      <c r="Z6" s="5"/>
    </row>
    <row r="7" spans="1:26" ht="18.95" customHeight="1">
      <c r="A7" s="72" t="s">
        <v>6</v>
      </c>
      <c r="B7" s="72"/>
      <c r="C7" s="73" t="s">
        <v>7</v>
      </c>
      <c r="D7" s="5"/>
      <c r="E7" s="5"/>
      <c r="F7" s="5"/>
      <c r="G7" s="5"/>
      <c r="H7" s="5"/>
      <c r="I7" s="5"/>
      <c r="J7" s="5"/>
      <c r="K7" s="5"/>
      <c r="L7" s="5"/>
      <c r="M7" s="5"/>
      <c r="N7" s="5"/>
      <c r="O7" s="5"/>
      <c r="P7" s="5"/>
      <c r="Q7" s="5"/>
      <c r="R7" s="5"/>
      <c r="S7" s="5"/>
      <c r="T7" s="5"/>
      <c r="U7" s="5"/>
      <c r="V7" s="5"/>
      <c r="W7" s="5"/>
      <c r="X7" s="5"/>
      <c r="Y7" s="5"/>
      <c r="Z7" s="5"/>
    </row>
    <row r="8" spans="1:26" ht="18.95" customHeight="1">
      <c r="A8" s="66" t="s">
        <v>8</v>
      </c>
      <c r="B8" s="66"/>
      <c r="C8" s="67"/>
      <c r="D8" s="5"/>
      <c r="E8" s="5"/>
      <c r="F8" s="5"/>
      <c r="G8" s="5"/>
      <c r="H8" s="5"/>
      <c r="I8" s="5"/>
      <c r="J8" s="5"/>
      <c r="K8" s="5"/>
      <c r="L8" s="5"/>
      <c r="M8" s="5"/>
      <c r="N8" s="5"/>
      <c r="O8" s="5"/>
      <c r="P8" s="5"/>
      <c r="Q8" s="5"/>
      <c r="R8" s="5"/>
      <c r="S8" s="5"/>
      <c r="T8" s="5"/>
      <c r="U8" s="5"/>
      <c r="V8" s="5"/>
      <c r="W8" s="5"/>
      <c r="X8" s="5"/>
      <c r="Y8" s="5"/>
      <c r="Z8" s="5"/>
    </row>
    <row r="9" spans="1:26" ht="50.25" customHeight="1">
      <c r="A9" s="74" t="s">
        <v>9</v>
      </c>
      <c r="B9" s="74"/>
      <c r="C9" s="75"/>
      <c r="D9" s="5"/>
      <c r="E9" s="5"/>
      <c r="F9" s="5"/>
      <c r="G9" s="5"/>
      <c r="H9" s="5"/>
      <c r="I9" s="5"/>
      <c r="J9" s="5"/>
      <c r="K9" s="5"/>
      <c r="L9" s="5"/>
      <c r="M9" s="5"/>
      <c r="N9" s="5"/>
      <c r="O9" s="5"/>
      <c r="P9" s="5"/>
      <c r="Q9" s="5"/>
      <c r="R9" s="5"/>
      <c r="S9" s="5"/>
      <c r="T9" s="5"/>
      <c r="U9" s="5"/>
      <c r="V9" s="5"/>
      <c r="W9" s="5"/>
      <c r="X9" s="5"/>
      <c r="Y9" s="5"/>
      <c r="Z9" s="5"/>
    </row>
    <row r="10" spans="1:26" ht="32.25" customHeight="1">
      <c r="A10" s="76" t="s">
        <v>10</v>
      </c>
      <c r="B10" s="76"/>
      <c r="C10" s="77"/>
      <c r="D10" s="5"/>
      <c r="E10" s="5"/>
      <c r="F10" s="5"/>
      <c r="G10" s="5"/>
      <c r="H10" s="5"/>
      <c r="I10" s="5"/>
      <c r="J10" s="5"/>
      <c r="K10" s="5"/>
      <c r="L10" s="5"/>
      <c r="M10" s="5"/>
      <c r="N10" s="5"/>
      <c r="O10" s="5"/>
      <c r="P10" s="5"/>
      <c r="Q10" s="5"/>
      <c r="R10" s="5"/>
      <c r="S10" s="5"/>
      <c r="T10" s="5"/>
      <c r="U10" s="5"/>
      <c r="V10" s="5"/>
      <c r="W10" s="5"/>
      <c r="X10" s="5"/>
      <c r="Y10" s="5"/>
      <c r="Z10" s="5"/>
    </row>
    <row r="11" spans="1:26" ht="15.75" customHeight="1">
      <c r="A11" s="74" t="s">
        <v>11</v>
      </c>
      <c r="B11" s="74"/>
      <c r="C11" s="75"/>
      <c r="D11" s="5"/>
      <c r="E11" s="5"/>
      <c r="F11" s="5"/>
      <c r="G11" s="5"/>
      <c r="H11" s="5"/>
      <c r="I11" s="5"/>
      <c r="J11" s="5"/>
      <c r="K11" s="5"/>
      <c r="L11" s="5"/>
      <c r="M11" s="5"/>
      <c r="N11" s="5"/>
      <c r="O11" s="5"/>
      <c r="P11" s="5"/>
      <c r="Q11" s="5"/>
      <c r="R11" s="5"/>
      <c r="S11" s="5"/>
      <c r="T11" s="5"/>
      <c r="U11" s="5"/>
      <c r="V11" s="5"/>
      <c r="W11" s="5"/>
      <c r="X11" s="5"/>
      <c r="Y11" s="5"/>
      <c r="Z11" s="5"/>
    </row>
    <row r="12" spans="1:26" ht="33.75" customHeight="1">
      <c r="A12" s="74" t="s">
        <v>12</v>
      </c>
      <c r="B12" s="78"/>
      <c r="C12" s="79"/>
      <c r="D12" s="5"/>
      <c r="E12" s="5"/>
      <c r="F12" s="5"/>
      <c r="G12" s="5"/>
      <c r="H12" s="5"/>
      <c r="I12" s="5"/>
      <c r="J12" s="5"/>
      <c r="K12" s="5"/>
      <c r="L12" s="5"/>
      <c r="M12" s="5"/>
      <c r="N12" s="5"/>
      <c r="O12" s="5"/>
      <c r="P12" s="5"/>
      <c r="Q12" s="5"/>
      <c r="R12" s="5"/>
      <c r="S12" s="5"/>
      <c r="T12" s="5"/>
      <c r="U12" s="5"/>
      <c r="V12" s="5"/>
      <c r="W12" s="5"/>
      <c r="X12" s="5"/>
      <c r="Y12" s="5"/>
      <c r="Z12" s="5"/>
    </row>
    <row r="13" spans="1:26" ht="15" customHeight="1">
      <c r="A13" s="3" t="s">
        <v>13</v>
      </c>
      <c r="B13" s="57" t="s">
        <v>14</v>
      </c>
      <c r="C13" s="3" t="s">
        <v>15</v>
      </c>
      <c r="D13" s="5"/>
      <c r="E13" s="5"/>
      <c r="F13" s="5"/>
      <c r="G13" s="5"/>
      <c r="H13" s="5"/>
      <c r="I13" s="5"/>
      <c r="J13" s="5"/>
      <c r="K13" s="5"/>
      <c r="L13" s="5"/>
      <c r="M13" s="5"/>
      <c r="N13" s="5"/>
      <c r="O13" s="5"/>
      <c r="P13" s="5"/>
      <c r="Q13" s="5"/>
      <c r="R13" s="5"/>
      <c r="S13" s="5"/>
      <c r="T13" s="5"/>
      <c r="U13" s="5"/>
      <c r="V13" s="5"/>
      <c r="W13" s="5"/>
      <c r="X13" s="5"/>
      <c r="Y13" s="5"/>
      <c r="Z13" s="5"/>
    </row>
    <row r="14" spans="1:26" ht="53.25" customHeight="1">
      <c r="A14" s="6">
        <v>1.1000000000000001</v>
      </c>
      <c r="B14" s="58" t="s">
        <v>16</v>
      </c>
      <c r="C14" s="7" t="s">
        <v>17</v>
      </c>
      <c r="D14" s="5"/>
      <c r="E14" s="5"/>
      <c r="F14" s="5"/>
      <c r="G14" s="5"/>
      <c r="H14" s="5"/>
      <c r="I14" s="5"/>
      <c r="J14" s="5"/>
      <c r="K14" s="5"/>
      <c r="L14" s="5"/>
      <c r="M14" s="5"/>
      <c r="N14" s="5"/>
      <c r="O14" s="5"/>
      <c r="P14" s="5"/>
      <c r="Q14" s="5"/>
      <c r="R14" s="5"/>
      <c r="S14" s="5"/>
      <c r="T14" s="5"/>
      <c r="U14" s="5"/>
      <c r="V14" s="5"/>
      <c r="W14" s="5"/>
      <c r="X14" s="5"/>
      <c r="Y14" s="5"/>
      <c r="Z14" s="5"/>
    </row>
    <row r="15" spans="1:26" ht="64.5" customHeight="1">
      <c r="A15" s="6">
        <v>1.2</v>
      </c>
      <c r="B15" s="59" t="s">
        <v>18</v>
      </c>
      <c r="C15" s="7" t="s">
        <v>17</v>
      </c>
      <c r="D15" s="5"/>
      <c r="E15" s="5"/>
      <c r="F15" s="5"/>
      <c r="G15" s="5"/>
      <c r="H15" s="5"/>
      <c r="I15" s="5"/>
      <c r="J15" s="5"/>
      <c r="K15" s="5"/>
      <c r="L15" s="5"/>
      <c r="M15" s="5"/>
      <c r="N15" s="5"/>
      <c r="O15" s="5"/>
      <c r="P15" s="5"/>
      <c r="Q15" s="5"/>
      <c r="R15" s="5"/>
      <c r="S15" s="5"/>
      <c r="T15" s="5"/>
      <c r="U15" s="5"/>
      <c r="V15" s="5"/>
      <c r="W15" s="5"/>
      <c r="X15" s="5"/>
      <c r="Y15" s="5"/>
      <c r="Z15" s="5"/>
    </row>
    <row r="16" spans="1:26" ht="52.5" customHeight="1">
      <c r="A16" s="6">
        <v>1.3</v>
      </c>
      <c r="B16" s="59" t="s">
        <v>19</v>
      </c>
      <c r="C16" s="7" t="s">
        <v>20</v>
      </c>
      <c r="D16" s="5"/>
      <c r="E16" s="5"/>
      <c r="F16" s="5"/>
      <c r="G16" s="5"/>
      <c r="H16" s="5"/>
      <c r="I16" s="5"/>
      <c r="J16" s="5"/>
      <c r="K16" s="5"/>
      <c r="L16" s="5"/>
      <c r="M16" s="5"/>
      <c r="N16" s="5"/>
      <c r="O16" s="5"/>
      <c r="P16" s="5"/>
      <c r="Q16" s="5"/>
      <c r="R16" s="5"/>
      <c r="S16" s="5"/>
      <c r="T16" s="5"/>
      <c r="U16" s="5"/>
      <c r="V16" s="5"/>
      <c r="W16" s="5"/>
      <c r="X16" s="5"/>
      <c r="Y16" s="5"/>
      <c r="Z16" s="5"/>
    </row>
    <row r="17" spans="1:26" ht="37.5" customHeight="1">
      <c r="A17" s="6">
        <v>1.4</v>
      </c>
      <c r="B17" s="59" t="s">
        <v>21</v>
      </c>
      <c r="C17" s="7" t="s">
        <v>17</v>
      </c>
      <c r="D17" s="5"/>
      <c r="E17" s="5"/>
      <c r="F17" s="5"/>
      <c r="G17" s="5"/>
      <c r="H17" s="5"/>
      <c r="I17" s="5"/>
      <c r="J17" s="5"/>
      <c r="K17" s="5"/>
      <c r="L17" s="5"/>
      <c r="M17" s="5"/>
      <c r="N17" s="5"/>
      <c r="O17" s="5"/>
      <c r="P17" s="5"/>
      <c r="Q17" s="5"/>
      <c r="R17" s="5"/>
      <c r="S17" s="5"/>
      <c r="T17" s="5"/>
      <c r="U17" s="5"/>
      <c r="V17" s="5"/>
      <c r="W17" s="5"/>
      <c r="X17" s="5"/>
      <c r="Y17" s="5"/>
      <c r="Z17" s="5"/>
    </row>
    <row r="18" spans="1:26" ht="33" customHeight="1">
      <c r="A18" s="6">
        <v>1.5</v>
      </c>
      <c r="B18" s="59" t="s">
        <v>22</v>
      </c>
      <c r="C18" s="7" t="s">
        <v>17</v>
      </c>
      <c r="D18" s="5"/>
      <c r="E18" s="5"/>
      <c r="F18" s="5"/>
      <c r="G18" s="5"/>
      <c r="H18" s="5"/>
      <c r="I18" s="5"/>
      <c r="J18" s="5"/>
      <c r="K18" s="5"/>
      <c r="L18" s="5"/>
      <c r="M18" s="5"/>
      <c r="N18" s="5"/>
      <c r="O18" s="5"/>
      <c r="P18" s="5"/>
      <c r="Q18" s="5"/>
      <c r="R18" s="5"/>
      <c r="S18" s="5"/>
      <c r="T18" s="5"/>
      <c r="U18" s="5"/>
      <c r="V18" s="5"/>
      <c r="W18" s="5"/>
      <c r="X18" s="5"/>
      <c r="Y18" s="5"/>
      <c r="Z18" s="5"/>
    </row>
    <row r="19" spans="1:26" ht="39" customHeight="1">
      <c r="A19" s="6">
        <v>1.6</v>
      </c>
      <c r="B19" s="59" t="s">
        <v>23</v>
      </c>
      <c r="C19" s="7" t="s">
        <v>17</v>
      </c>
      <c r="D19" s="5"/>
      <c r="E19" s="5"/>
      <c r="F19" s="5"/>
      <c r="G19" s="5"/>
      <c r="H19" s="5"/>
      <c r="I19" s="5"/>
      <c r="J19" s="5"/>
      <c r="K19" s="5"/>
      <c r="L19" s="5"/>
      <c r="M19" s="5"/>
      <c r="N19" s="5"/>
      <c r="O19" s="5"/>
      <c r="P19" s="5"/>
      <c r="Q19" s="5"/>
      <c r="R19" s="5"/>
      <c r="S19" s="5"/>
      <c r="T19" s="5"/>
      <c r="U19" s="5"/>
      <c r="V19" s="5"/>
      <c r="W19" s="5"/>
      <c r="X19" s="5"/>
      <c r="Y19" s="5"/>
      <c r="Z19" s="5"/>
    </row>
    <row r="20" spans="1:26" ht="64.5" customHeight="1">
      <c r="A20" s="6">
        <v>1.7</v>
      </c>
      <c r="B20" s="59" t="s">
        <v>24</v>
      </c>
      <c r="C20" s="7" t="s">
        <v>20</v>
      </c>
      <c r="D20" s="5"/>
      <c r="E20" s="5"/>
      <c r="F20" s="5"/>
      <c r="G20" s="5"/>
      <c r="H20" s="5"/>
      <c r="I20" s="5"/>
      <c r="J20" s="5"/>
      <c r="K20" s="5"/>
      <c r="L20" s="5"/>
      <c r="M20" s="5"/>
      <c r="N20" s="5"/>
      <c r="O20" s="5"/>
      <c r="P20" s="5"/>
      <c r="Q20" s="5"/>
      <c r="R20" s="5"/>
      <c r="S20" s="5"/>
      <c r="T20" s="5"/>
      <c r="U20" s="5"/>
      <c r="V20" s="5"/>
      <c r="W20" s="5"/>
      <c r="X20" s="5"/>
      <c r="Y20" s="5"/>
      <c r="Z20" s="5"/>
    </row>
    <row r="21" spans="1:26" ht="408" customHeight="1">
      <c r="A21" s="6" t="s">
        <v>25</v>
      </c>
      <c r="B21" s="63" t="s">
        <v>26</v>
      </c>
      <c r="C21" s="65" t="s">
        <v>27</v>
      </c>
      <c r="D21" s="5"/>
      <c r="E21" s="5"/>
      <c r="F21" s="5"/>
      <c r="G21" s="5"/>
      <c r="H21" s="5"/>
      <c r="I21" s="5"/>
      <c r="J21" s="5"/>
      <c r="K21" s="5"/>
      <c r="L21" s="5"/>
      <c r="M21" s="5"/>
      <c r="N21" s="5"/>
      <c r="O21" s="5"/>
      <c r="P21" s="5"/>
      <c r="Q21" s="5"/>
      <c r="R21" s="5"/>
      <c r="S21" s="5"/>
      <c r="T21" s="5"/>
      <c r="U21" s="5"/>
      <c r="V21" s="5"/>
      <c r="W21" s="5"/>
      <c r="X21" s="5"/>
      <c r="Y21" s="5"/>
      <c r="Z21" s="5"/>
    </row>
    <row r="22" spans="1:26" ht="16.5">
      <c r="A22" s="34"/>
      <c r="B22" s="60" t="s">
        <v>28</v>
      </c>
      <c r="C22" s="10">
        <f>7-(COUNTIF(C14:C20,"does not meet expectations - 0 points"))</f>
        <v>5</v>
      </c>
      <c r="D22" s="5"/>
      <c r="E22" s="5"/>
      <c r="F22" s="5"/>
      <c r="G22" s="5"/>
      <c r="H22" s="5"/>
      <c r="I22" s="5"/>
      <c r="J22" s="5"/>
      <c r="K22" s="5"/>
      <c r="L22" s="5"/>
      <c r="M22" s="5"/>
      <c r="N22" s="5"/>
      <c r="O22" s="5"/>
      <c r="P22" s="5"/>
      <c r="Q22" s="5"/>
      <c r="R22" s="5"/>
      <c r="S22" s="5"/>
      <c r="T22" s="5"/>
      <c r="U22" s="5"/>
      <c r="V22" s="5"/>
      <c r="W22" s="5"/>
      <c r="X22" s="5"/>
      <c r="Y22" s="5"/>
      <c r="Z22" s="5"/>
    </row>
    <row r="23" spans="1:26" ht="17.100000000000001" customHeight="1">
      <c r="A23" s="3" t="s">
        <v>13</v>
      </c>
      <c r="B23" s="57" t="s">
        <v>29</v>
      </c>
      <c r="C23" s="3" t="s">
        <v>15</v>
      </c>
      <c r="D23" s="5"/>
      <c r="E23" s="5"/>
      <c r="F23" s="5"/>
      <c r="G23" s="5"/>
      <c r="H23" s="5"/>
      <c r="I23" s="5"/>
      <c r="J23" s="5"/>
      <c r="K23" s="5"/>
      <c r="L23" s="5"/>
      <c r="M23" s="5"/>
      <c r="N23" s="5"/>
      <c r="O23" s="5"/>
      <c r="P23" s="5"/>
      <c r="Q23" s="5"/>
      <c r="R23" s="5"/>
      <c r="S23" s="5"/>
      <c r="T23" s="5"/>
      <c r="U23" s="5"/>
      <c r="V23" s="5"/>
      <c r="W23" s="5"/>
      <c r="X23" s="5"/>
      <c r="Y23" s="5"/>
      <c r="Z23" s="5"/>
    </row>
    <row r="24" spans="1:26" ht="45" customHeight="1">
      <c r="A24" s="6">
        <v>2.1</v>
      </c>
      <c r="B24" s="58" t="s">
        <v>30</v>
      </c>
      <c r="C24" s="7" t="s">
        <v>17</v>
      </c>
      <c r="D24" s="5"/>
      <c r="E24" s="5"/>
      <c r="F24" s="5"/>
      <c r="G24" s="5"/>
      <c r="H24" s="5"/>
      <c r="I24" s="5"/>
      <c r="J24" s="5"/>
      <c r="K24" s="5"/>
      <c r="L24" s="5"/>
      <c r="M24" s="5"/>
      <c r="N24" s="5"/>
      <c r="O24" s="5"/>
      <c r="P24" s="5"/>
      <c r="Q24" s="5"/>
      <c r="R24" s="5"/>
      <c r="S24" s="5"/>
      <c r="T24" s="5"/>
      <c r="U24" s="5"/>
      <c r="V24" s="5"/>
      <c r="W24" s="5"/>
      <c r="X24" s="5"/>
      <c r="Y24" s="5"/>
      <c r="Z24" s="5"/>
    </row>
    <row r="25" spans="1:26" ht="67.5" customHeight="1">
      <c r="A25" s="6">
        <v>2.2000000000000002</v>
      </c>
      <c r="B25" s="61" t="s">
        <v>31</v>
      </c>
      <c r="C25" s="7" t="s">
        <v>17</v>
      </c>
      <c r="D25" s="5"/>
      <c r="E25" s="5"/>
      <c r="F25" s="5"/>
      <c r="G25" s="5"/>
      <c r="H25" s="5"/>
      <c r="I25" s="5"/>
      <c r="J25" s="5"/>
      <c r="K25" s="5"/>
      <c r="L25" s="5"/>
      <c r="M25" s="5"/>
      <c r="N25" s="5"/>
      <c r="O25" s="5"/>
      <c r="P25" s="5"/>
      <c r="Q25" s="5"/>
      <c r="R25" s="5"/>
      <c r="S25" s="5"/>
      <c r="T25" s="5"/>
      <c r="U25" s="5"/>
      <c r="V25" s="5"/>
      <c r="W25" s="5"/>
      <c r="X25" s="5"/>
      <c r="Y25" s="5"/>
      <c r="Z25" s="5"/>
    </row>
    <row r="26" spans="1:26" ht="33" customHeight="1">
      <c r="A26" s="6">
        <v>2.2999999999999998</v>
      </c>
      <c r="B26" s="59" t="s">
        <v>32</v>
      </c>
      <c r="C26" s="7" t="s">
        <v>17</v>
      </c>
      <c r="D26" s="5"/>
      <c r="E26" s="5"/>
      <c r="F26" s="5"/>
      <c r="G26" s="5"/>
      <c r="H26" s="5"/>
      <c r="I26" s="5"/>
      <c r="J26" s="5"/>
      <c r="K26" s="5"/>
      <c r="L26" s="5"/>
      <c r="M26" s="5"/>
      <c r="N26" s="5"/>
      <c r="O26" s="5"/>
      <c r="P26" s="5"/>
      <c r="Q26" s="5"/>
      <c r="R26" s="5"/>
      <c r="S26" s="5"/>
      <c r="T26" s="5"/>
      <c r="U26" s="5"/>
      <c r="V26" s="5"/>
      <c r="W26" s="5"/>
      <c r="X26" s="5"/>
      <c r="Y26" s="5"/>
      <c r="Z26" s="5"/>
    </row>
    <row r="27" spans="1:26" ht="38.25" customHeight="1">
      <c r="A27" s="6">
        <v>2.4</v>
      </c>
      <c r="B27" s="59" t="s">
        <v>33</v>
      </c>
      <c r="C27" s="7" t="s">
        <v>17</v>
      </c>
      <c r="D27" s="5"/>
      <c r="E27" s="5"/>
      <c r="F27" s="5"/>
      <c r="G27" s="5"/>
      <c r="H27" s="5"/>
      <c r="I27" s="5"/>
      <c r="J27" s="5"/>
      <c r="K27" s="5"/>
      <c r="L27" s="5"/>
      <c r="M27" s="5"/>
      <c r="N27" s="5"/>
      <c r="O27" s="5"/>
      <c r="P27" s="5"/>
      <c r="Q27" s="5"/>
      <c r="R27" s="5"/>
      <c r="S27" s="5"/>
      <c r="T27" s="5"/>
      <c r="U27" s="5"/>
      <c r="V27" s="5"/>
      <c r="W27" s="5"/>
      <c r="X27" s="5"/>
      <c r="Y27" s="5"/>
      <c r="Z27" s="5"/>
    </row>
    <row r="28" spans="1:26" ht="49.5" customHeight="1">
      <c r="A28" s="6">
        <v>2.5</v>
      </c>
      <c r="B28" s="59" t="s">
        <v>34</v>
      </c>
      <c r="C28" s="7" t="s">
        <v>17</v>
      </c>
      <c r="D28" s="5"/>
      <c r="E28" s="5"/>
      <c r="F28" s="5"/>
      <c r="G28" s="5"/>
      <c r="H28" s="5"/>
      <c r="I28" s="5"/>
      <c r="J28" s="5"/>
      <c r="K28" s="5"/>
      <c r="L28" s="5"/>
      <c r="M28" s="5"/>
      <c r="N28" s="5"/>
      <c r="O28" s="5"/>
      <c r="P28" s="5"/>
      <c r="Q28" s="5"/>
      <c r="R28" s="5"/>
      <c r="S28" s="5"/>
      <c r="T28" s="5"/>
      <c r="U28" s="5"/>
      <c r="V28" s="5"/>
      <c r="W28" s="5"/>
      <c r="X28" s="5"/>
      <c r="Y28" s="5"/>
      <c r="Z28" s="5"/>
    </row>
    <row r="29" spans="1:26" ht="35.25" customHeight="1">
      <c r="A29" s="6">
        <v>2.6</v>
      </c>
      <c r="B29" s="59" t="s">
        <v>35</v>
      </c>
      <c r="C29" s="7" t="s">
        <v>17</v>
      </c>
      <c r="D29" s="5"/>
      <c r="E29" s="5"/>
      <c r="F29" s="5"/>
      <c r="G29" s="5"/>
      <c r="H29" s="5"/>
      <c r="I29" s="5"/>
      <c r="J29" s="5"/>
      <c r="K29" s="5"/>
      <c r="L29" s="5"/>
      <c r="M29" s="5"/>
      <c r="N29" s="5"/>
      <c r="O29" s="5"/>
      <c r="P29" s="5"/>
      <c r="Q29" s="5"/>
      <c r="R29" s="5"/>
      <c r="S29" s="5"/>
      <c r="T29" s="5"/>
      <c r="U29" s="5"/>
      <c r="V29" s="5"/>
      <c r="W29" s="5"/>
      <c r="X29" s="5"/>
      <c r="Y29" s="5"/>
      <c r="Z29" s="5"/>
    </row>
    <row r="30" spans="1:26" ht="37.5" customHeight="1">
      <c r="A30" s="6">
        <v>2.7</v>
      </c>
      <c r="B30" s="59" t="s">
        <v>36</v>
      </c>
      <c r="C30" s="7" t="s">
        <v>17</v>
      </c>
      <c r="D30" s="5"/>
      <c r="E30" s="5"/>
      <c r="F30" s="5"/>
      <c r="G30" s="5"/>
      <c r="H30" s="5"/>
      <c r="I30" s="5"/>
      <c r="J30" s="5"/>
      <c r="K30" s="5"/>
      <c r="L30" s="5"/>
      <c r="M30" s="5"/>
      <c r="N30" s="5"/>
      <c r="O30" s="5"/>
      <c r="P30" s="5"/>
      <c r="Q30" s="5"/>
      <c r="R30" s="5"/>
      <c r="S30" s="5"/>
      <c r="T30" s="5"/>
      <c r="U30" s="5"/>
      <c r="V30" s="5"/>
      <c r="W30" s="5"/>
      <c r="X30" s="5"/>
      <c r="Y30" s="5"/>
      <c r="Z30" s="5"/>
    </row>
    <row r="31" spans="1:26" ht="29.1" customHeight="1">
      <c r="A31" s="6">
        <v>2.8</v>
      </c>
      <c r="B31" s="59" t="s">
        <v>37</v>
      </c>
      <c r="C31" s="7" t="s">
        <v>17</v>
      </c>
      <c r="D31" s="5"/>
      <c r="E31" s="5"/>
      <c r="F31" s="5"/>
      <c r="G31" s="5"/>
      <c r="H31" s="5"/>
      <c r="I31" s="5"/>
      <c r="J31" s="5"/>
      <c r="K31" s="5"/>
      <c r="L31" s="5"/>
      <c r="M31" s="5"/>
      <c r="N31" s="5"/>
      <c r="O31" s="5"/>
      <c r="P31" s="5"/>
      <c r="Q31" s="5"/>
      <c r="R31" s="5"/>
      <c r="S31" s="5"/>
      <c r="T31" s="5"/>
      <c r="U31" s="5"/>
      <c r="V31" s="5"/>
      <c r="W31" s="5"/>
      <c r="X31" s="5"/>
      <c r="Y31" s="5"/>
      <c r="Z31" s="5"/>
    </row>
    <row r="32" spans="1:26" ht="29.1" customHeight="1">
      <c r="A32" s="6">
        <v>2.9</v>
      </c>
      <c r="B32" s="59" t="s">
        <v>23</v>
      </c>
      <c r="C32" s="7" t="s">
        <v>17</v>
      </c>
      <c r="D32" s="5"/>
      <c r="E32" s="5"/>
      <c r="F32" s="5"/>
      <c r="G32" s="5"/>
      <c r="H32" s="5"/>
      <c r="I32" s="5"/>
      <c r="J32" s="5"/>
      <c r="K32" s="5"/>
      <c r="L32" s="5"/>
      <c r="M32" s="5"/>
      <c r="N32" s="5"/>
      <c r="O32" s="5"/>
      <c r="P32" s="5"/>
      <c r="Q32" s="5"/>
      <c r="R32" s="5"/>
      <c r="S32" s="5"/>
      <c r="T32" s="5"/>
      <c r="U32" s="5"/>
      <c r="V32" s="5"/>
      <c r="W32" s="5"/>
      <c r="X32" s="5"/>
      <c r="Y32" s="5"/>
      <c r="Z32" s="5"/>
    </row>
    <row r="33" spans="1:26" ht="66.75" customHeight="1">
      <c r="A33" s="8">
        <v>2.1</v>
      </c>
      <c r="B33" s="59" t="s">
        <v>38</v>
      </c>
      <c r="C33" s="7" t="s">
        <v>20</v>
      </c>
      <c r="D33" s="5"/>
      <c r="E33" s="5"/>
      <c r="F33" s="5"/>
      <c r="G33" s="5"/>
      <c r="H33" s="5"/>
      <c r="I33" s="5"/>
      <c r="J33" s="5"/>
      <c r="K33" s="5"/>
      <c r="L33" s="5"/>
      <c r="M33" s="5"/>
      <c r="N33" s="5"/>
      <c r="O33" s="5"/>
      <c r="P33" s="5"/>
      <c r="Q33" s="5"/>
      <c r="R33" s="5"/>
      <c r="S33" s="5"/>
      <c r="T33" s="5"/>
      <c r="U33" s="5"/>
      <c r="V33" s="5"/>
      <c r="W33" s="5"/>
      <c r="X33" s="5"/>
      <c r="Y33" s="5"/>
      <c r="Z33" s="5"/>
    </row>
    <row r="34" spans="1:26" ht="405.75" customHeight="1">
      <c r="A34" s="6" t="s">
        <v>25</v>
      </c>
      <c r="B34" s="63" t="s">
        <v>39</v>
      </c>
      <c r="C34" s="65" t="s">
        <v>27</v>
      </c>
      <c r="D34" s="5"/>
      <c r="E34" s="5"/>
      <c r="F34" s="5"/>
      <c r="G34" s="5"/>
      <c r="H34" s="5"/>
      <c r="I34" s="5"/>
      <c r="J34" s="5"/>
      <c r="K34" s="5"/>
      <c r="L34" s="5"/>
      <c r="M34" s="5"/>
      <c r="N34" s="5"/>
      <c r="O34" s="5"/>
      <c r="P34" s="5"/>
      <c r="Q34" s="5"/>
      <c r="R34" s="5"/>
      <c r="S34" s="5"/>
      <c r="T34" s="5"/>
      <c r="U34" s="5"/>
      <c r="V34" s="5"/>
      <c r="W34" s="5"/>
      <c r="X34" s="5"/>
      <c r="Y34" s="5"/>
      <c r="Z34" s="5"/>
    </row>
    <row r="35" spans="1:26" ht="16.5">
      <c r="A35" s="34"/>
      <c r="B35" s="60" t="s">
        <v>40</v>
      </c>
      <c r="C35" s="10">
        <f>10-(COUNTIF(C24:C33,"does not meet expectations - 0 points"))</f>
        <v>9</v>
      </c>
      <c r="D35" s="5"/>
      <c r="E35" s="5"/>
      <c r="F35" s="5"/>
      <c r="G35" s="5"/>
      <c r="H35" s="5"/>
      <c r="I35" s="5"/>
      <c r="J35" s="5"/>
      <c r="K35" s="5"/>
      <c r="L35" s="5"/>
      <c r="M35" s="5"/>
      <c r="N35" s="5"/>
      <c r="O35" s="5"/>
      <c r="P35" s="5"/>
      <c r="Q35" s="5"/>
      <c r="R35" s="5"/>
      <c r="S35" s="5"/>
      <c r="T35" s="5"/>
      <c r="U35" s="5"/>
      <c r="V35" s="5"/>
      <c r="W35" s="5"/>
      <c r="X35" s="5"/>
      <c r="Y35" s="5"/>
      <c r="Z35" s="5"/>
    </row>
    <row r="36" spans="1:26" ht="24" customHeight="1">
      <c r="A36" s="3" t="s">
        <v>13</v>
      </c>
      <c r="B36" s="3" t="s">
        <v>41</v>
      </c>
      <c r="C36" s="3" t="s">
        <v>15</v>
      </c>
      <c r="D36" s="5"/>
      <c r="E36" s="5"/>
      <c r="F36" s="5"/>
      <c r="G36" s="5"/>
      <c r="H36" s="5"/>
      <c r="I36" s="5"/>
      <c r="J36" s="5"/>
      <c r="K36" s="5"/>
      <c r="L36" s="5"/>
      <c r="M36" s="5"/>
      <c r="N36" s="5"/>
      <c r="O36" s="5"/>
      <c r="P36" s="5"/>
      <c r="Q36" s="5"/>
      <c r="R36" s="5"/>
      <c r="S36" s="5"/>
      <c r="T36" s="5"/>
      <c r="U36" s="5"/>
      <c r="V36" s="5"/>
      <c r="W36" s="5"/>
      <c r="X36" s="5"/>
      <c r="Y36" s="5"/>
      <c r="Z36" s="5"/>
    </row>
    <row r="37" spans="1:26" ht="42.75" customHeight="1">
      <c r="A37" s="6">
        <v>3.1</v>
      </c>
      <c r="B37" s="58" t="s">
        <v>42</v>
      </c>
      <c r="C37" s="7" t="s">
        <v>17</v>
      </c>
      <c r="D37" s="5"/>
      <c r="E37" s="5"/>
      <c r="F37" s="5"/>
      <c r="G37" s="5"/>
      <c r="H37" s="5"/>
      <c r="I37" s="5"/>
      <c r="J37" s="5"/>
      <c r="K37" s="5"/>
      <c r="L37" s="5"/>
      <c r="M37" s="5"/>
      <c r="N37" s="5"/>
      <c r="O37" s="5"/>
      <c r="P37" s="5"/>
      <c r="Q37" s="5"/>
      <c r="R37" s="5"/>
      <c r="S37" s="5"/>
      <c r="T37" s="5"/>
      <c r="U37" s="5"/>
      <c r="V37" s="5"/>
      <c r="W37" s="5"/>
      <c r="X37" s="5"/>
      <c r="Y37" s="5"/>
      <c r="Z37" s="5"/>
    </row>
    <row r="38" spans="1:26" ht="39" customHeight="1">
      <c r="A38" s="6">
        <v>3.2</v>
      </c>
      <c r="B38" s="59" t="s">
        <v>43</v>
      </c>
      <c r="C38" s="7" t="s">
        <v>17</v>
      </c>
      <c r="D38" s="5"/>
      <c r="E38" s="5"/>
      <c r="F38" s="5"/>
      <c r="G38" s="5"/>
      <c r="H38" s="5"/>
      <c r="I38" s="5"/>
      <c r="J38" s="5"/>
      <c r="K38" s="5"/>
      <c r="L38" s="5"/>
      <c r="M38" s="5"/>
      <c r="N38" s="5"/>
      <c r="O38" s="5"/>
      <c r="P38" s="5"/>
      <c r="Q38" s="5"/>
      <c r="R38" s="5"/>
      <c r="S38" s="5"/>
      <c r="T38" s="5"/>
      <c r="U38" s="5"/>
      <c r="V38" s="5"/>
      <c r="W38" s="5"/>
      <c r="X38" s="5"/>
      <c r="Y38" s="5"/>
      <c r="Z38" s="5"/>
    </row>
    <row r="39" spans="1:26" ht="36" customHeight="1">
      <c r="A39" s="6">
        <v>3.3</v>
      </c>
      <c r="B39" s="59" t="s">
        <v>44</v>
      </c>
      <c r="C39" s="7" t="s">
        <v>17</v>
      </c>
      <c r="D39" s="5"/>
      <c r="E39" s="5"/>
      <c r="F39" s="5"/>
      <c r="G39" s="5"/>
      <c r="H39" s="5"/>
      <c r="I39" s="5"/>
      <c r="J39" s="5"/>
      <c r="K39" s="5"/>
      <c r="L39" s="5"/>
      <c r="M39" s="5"/>
      <c r="N39" s="5"/>
      <c r="O39" s="5"/>
      <c r="P39" s="5"/>
      <c r="Q39" s="5"/>
      <c r="R39" s="5"/>
      <c r="S39" s="5"/>
      <c r="T39" s="5"/>
      <c r="U39" s="5"/>
      <c r="V39" s="5"/>
      <c r="W39" s="5"/>
      <c r="X39" s="5"/>
      <c r="Y39" s="5"/>
      <c r="Z39" s="5"/>
    </row>
    <row r="40" spans="1:26" ht="72" customHeight="1">
      <c r="A40" s="6">
        <v>3.4</v>
      </c>
      <c r="B40" s="59" t="s">
        <v>45</v>
      </c>
      <c r="C40" s="7" t="s">
        <v>20</v>
      </c>
      <c r="D40" s="5"/>
      <c r="E40" s="5"/>
      <c r="F40" s="5"/>
      <c r="G40" s="5"/>
      <c r="H40" s="5"/>
      <c r="I40" s="5"/>
      <c r="J40" s="5"/>
      <c r="K40" s="5"/>
      <c r="L40" s="5"/>
      <c r="M40" s="5"/>
      <c r="N40" s="5"/>
      <c r="O40" s="5"/>
      <c r="P40" s="5"/>
      <c r="Q40" s="5"/>
      <c r="R40" s="5"/>
      <c r="S40" s="5"/>
      <c r="T40" s="5"/>
      <c r="U40" s="5"/>
      <c r="V40" s="5"/>
      <c r="W40" s="5"/>
      <c r="X40" s="5"/>
      <c r="Y40" s="5"/>
      <c r="Z40" s="5"/>
    </row>
    <row r="41" spans="1:26" ht="362.25" customHeight="1">
      <c r="A41" s="6" t="s">
        <v>25</v>
      </c>
      <c r="B41" s="63" t="s">
        <v>46</v>
      </c>
      <c r="C41" s="65" t="s">
        <v>27</v>
      </c>
      <c r="D41" s="5"/>
      <c r="E41" s="5"/>
      <c r="F41" s="5"/>
      <c r="G41" s="5"/>
      <c r="H41" s="5"/>
      <c r="I41" s="5"/>
      <c r="J41" s="5"/>
      <c r="K41" s="5"/>
      <c r="L41" s="5"/>
      <c r="M41" s="5"/>
      <c r="N41" s="5"/>
      <c r="O41" s="5"/>
      <c r="P41" s="5"/>
      <c r="Q41" s="5"/>
      <c r="R41" s="5"/>
      <c r="S41" s="5"/>
      <c r="T41" s="5"/>
      <c r="U41" s="5"/>
      <c r="V41" s="5"/>
      <c r="W41" s="5"/>
      <c r="X41" s="5"/>
      <c r="Y41" s="5"/>
      <c r="Z41" s="5"/>
    </row>
    <row r="42" spans="1:26" ht="16.5">
      <c r="A42" s="34"/>
      <c r="B42" s="60" t="s">
        <v>47</v>
      </c>
      <c r="C42" s="10">
        <f>4-(COUNTIF(C37:C40,"does not meet expectations - 0 points"))</f>
        <v>3</v>
      </c>
      <c r="D42" s="5"/>
      <c r="E42" s="5"/>
      <c r="F42" s="5"/>
      <c r="G42" s="5"/>
      <c r="H42" s="5"/>
      <c r="I42" s="5"/>
      <c r="J42" s="5"/>
      <c r="K42" s="5"/>
      <c r="L42" s="5"/>
      <c r="M42" s="5"/>
      <c r="N42" s="5"/>
      <c r="O42" s="5"/>
      <c r="P42" s="5"/>
      <c r="Q42" s="5"/>
      <c r="R42" s="5"/>
      <c r="S42" s="5"/>
      <c r="T42" s="5"/>
      <c r="U42" s="5"/>
      <c r="V42" s="5"/>
      <c r="W42" s="5"/>
      <c r="X42" s="5"/>
      <c r="Y42" s="5"/>
      <c r="Z42" s="5"/>
    </row>
    <row r="43" spans="1:26" ht="17.25" customHeight="1">
      <c r="A43" s="3" t="s">
        <v>13</v>
      </c>
      <c r="B43" s="3" t="s">
        <v>48</v>
      </c>
      <c r="C43" s="3" t="s">
        <v>15</v>
      </c>
      <c r="D43" s="5"/>
      <c r="E43" s="5"/>
      <c r="F43" s="5"/>
      <c r="G43" s="5"/>
      <c r="H43" s="5"/>
      <c r="I43" s="5"/>
      <c r="J43" s="5"/>
      <c r="K43" s="5"/>
      <c r="L43" s="5"/>
      <c r="M43" s="5"/>
      <c r="N43" s="5"/>
      <c r="O43" s="5"/>
      <c r="P43" s="5"/>
      <c r="Q43" s="5"/>
      <c r="R43" s="5"/>
      <c r="S43" s="5"/>
      <c r="T43" s="5"/>
      <c r="U43" s="5"/>
      <c r="V43" s="5"/>
      <c r="W43" s="5"/>
      <c r="X43" s="5"/>
      <c r="Y43" s="5"/>
      <c r="Z43" s="5"/>
    </row>
    <row r="44" spans="1:26" ht="32.25" customHeight="1">
      <c r="A44" s="6">
        <v>4.0999999999999996</v>
      </c>
      <c r="B44" s="58" t="s">
        <v>49</v>
      </c>
      <c r="C44" s="7" t="s">
        <v>17</v>
      </c>
      <c r="D44" s="5"/>
      <c r="E44" s="5"/>
      <c r="F44" s="5"/>
      <c r="G44" s="5"/>
      <c r="H44" s="5"/>
      <c r="I44" s="5"/>
      <c r="J44" s="5"/>
      <c r="K44" s="5"/>
      <c r="L44" s="5"/>
      <c r="M44" s="5"/>
      <c r="N44" s="5"/>
      <c r="O44" s="5"/>
      <c r="P44" s="5"/>
      <c r="Q44" s="5"/>
      <c r="R44" s="5"/>
      <c r="S44" s="5"/>
      <c r="T44" s="5"/>
      <c r="U44" s="5"/>
      <c r="V44" s="5"/>
      <c r="W44" s="5"/>
      <c r="X44" s="5"/>
      <c r="Y44" s="5"/>
      <c r="Z44" s="5"/>
    </row>
    <row r="45" spans="1:26" ht="32.25">
      <c r="A45" s="6">
        <v>4.2</v>
      </c>
      <c r="B45" s="59" t="s">
        <v>50</v>
      </c>
      <c r="C45" s="7" t="s">
        <v>17</v>
      </c>
      <c r="D45" s="5"/>
      <c r="E45" s="5"/>
      <c r="F45" s="5"/>
      <c r="G45" s="5"/>
      <c r="H45" s="5"/>
      <c r="I45" s="5"/>
      <c r="J45" s="5"/>
      <c r="K45" s="5"/>
      <c r="L45" s="5"/>
      <c r="M45" s="5"/>
      <c r="N45" s="5"/>
      <c r="O45" s="5"/>
      <c r="P45" s="5"/>
      <c r="Q45" s="5"/>
      <c r="R45" s="5"/>
      <c r="S45" s="5"/>
      <c r="T45" s="5"/>
      <c r="U45" s="5"/>
      <c r="V45" s="5"/>
      <c r="W45" s="5"/>
      <c r="X45" s="5"/>
      <c r="Y45" s="5"/>
      <c r="Z45" s="5"/>
    </row>
    <row r="46" spans="1:26" ht="32.25">
      <c r="A46" s="6">
        <v>4.3</v>
      </c>
      <c r="B46" s="59" t="s">
        <v>51</v>
      </c>
      <c r="C46" s="7" t="s">
        <v>17</v>
      </c>
      <c r="D46" s="5"/>
      <c r="E46" s="5"/>
      <c r="F46" s="5"/>
      <c r="G46" s="5"/>
      <c r="H46" s="5"/>
      <c r="I46" s="5"/>
      <c r="J46" s="5"/>
      <c r="K46" s="5"/>
      <c r="L46" s="5"/>
      <c r="M46" s="5"/>
      <c r="N46" s="5"/>
      <c r="O46" s="5"/>
      <c r="P46" s="5"/>
      <c r="Q46" s="5"/>
      <c r="R46" s="5"/>
      <c r="S46" s="5"/>
      <c r="T46" s="5"/>
      <c r="U46" s="5"/>
      <c r="V46" s="5"/>
      <c r="W46" s="5"/>
      <c r="X46" s="5"/>
      <c r="Y46" s="5"/>
      <c r="Z46" s="5"/>
    </row>
    <row r="47" spans="1:26" ht="36" customHeight="1">
      <c r="A47" s="6">
        <v>4.4000000000000004</v>
      </c>
      <c r="B47" s="59" t="s">
        <v>52</v>
      </c>
      <c r="C47" s="7" t="s">
        <v>17</v>
      </c>
      <c r="D47" s="5"/>
      <c r="E47" s="5"/>
      <c r="F47" s="5"/>
      <c r="G47" s="5"/>
      <c r="H47" s="5"/>
      <c r="I47" s="5"/>
      <c r="J47" s="5"/>
      <c r="K47" s="5"/>
      <c r="L47" s="5"/>
      <c r="M47" s="5"/>
      <c r="N47" s="5"/>
      <c r="O47" s="5"/>
      <c r="P47" s="5"/>
      <c r="Q47" s="5"/>
      <c r="R47" s="5"/>
      <c r="S47" s="5"/>
      <c r="T47" s="5"/>
      <c r="U47" s="5"/>
      <c r="V47" s="5"/>
      <c r="W47" s="5"/>
      <c r="X47" s="5"/>
      <c r="Y47" s="5"/>
      <c r="Z47" s="5"/>
    </row>
    <row r="48" spans="1:26" ht="54" customHeight="1">
      <c r="A48" s="6">
        <v>4.5</v>
      </c>
      <c r="B48" s="59" t="s">
        <v>53</v>
      </c>
      <c r="C48" s="7" t="s">
        <v>17</v>
      </c>
      <c r="D48" s="5"/>
      <c r="E48" s="5"/>
      <c r="F48" s="5"/>
      <c r="G48" s="5"/>
      <c r="H48" s="5"/>
      <c r="I48" s="5"/>
      <c r="J48" s="5"/>
      <c r="K48" s="5"/>
      <c r="L48" s="5"/>
      <c r="M48" s="5"/>
      <c r="N48" s="5"/>
      <c r="O48" s="5"/>
      <c r="P48" s="5"/>
      <c r="Q48" s="5"/>
      <c r="R48" s="5"/>
      <c r="S48" s="5"/>
      <c r="T48" s="5"/>
      <c r="U48" s="5"/>
      <c r="V48" s="5"/>
      <c r="W48" s="5"/>
      <c r="X48" s="5"/>
      <c r="Y48" s="5"/>
      <c r="Z48" s="5"/>
    </row>
    <row r="49" spans="1:26" ht="36" customHeight="1">
      <c r="A49" s="6">
        <v>4.5999999999999996</v>
      </c>
      <c r="B49" s="82" t="s">
        <v>54</v>
      </c>
      <c r="C49" s="7" t="s">
        <v>17</v>
      </c>
      <c r="D49" s="5"/>
      <c r="E49" s="5"/>
      <c r="F49" s="5"/>
      <c r="G49" s="5"/>
      <c r="H49" s="5"/>
      <c r="I49" s="5"/>
      <c r="J49" s="5"/>
      <c r="K49" s="5"/>
      <c r="L49" s="5"/>
      <c r="M49" s="5"/>
      <c r="N49" s="5"/>
      <c r="O49" s="5"/>
      <c r="P49" s="5"/>
      <c r="Q49" s="5"/>
      <c r="R49" s="5"/>
      <c r="S49" s="5"/>
      <c r="T49" s="5"/>
      <c r="U49" s="5"/>
      <c r="V49" s="5"/>
      <c r="W49" s="5"/>
      <c r="X49" s="5"/>
      <c r="Y49" s="5"/>
      <c r="Z49" s="5"/>
    </row>
    <row r="50" spans="1:26" ht="52.5" customHeight="1">
      <c r="A50" s="6">
        <v>4.7</v>
      </c>
      <c r="B50" s="59" t="s">
        <v>55</v>
      </c>
      <c r="C50" s="7" t="s">
        <v>17</v>
      </c>
      <c r="D50" s="5"/>
      <c r="E50" s="5"/>
      <c r="F50" s="5"/>
      <c r="G50" s="5"/>
      <c r="H50" s="5"/>
      <c r="I50" s="5"/>
      <c r="J50" s="5"/>
      <c r="K50" s="5"/>
      <c r="L50" s="5"/>
      <c r="M50" s="5"/>
      <c r="N50" s="5"/>
      <c r="O50" s="5"/>
      <c r="P50" s="5"/>
      <c r="Q50" s="5"/>
      <c r="R50" s="5"/>
      <c r="S50" s="5"/>
      <c r="T50" s="5"/>
      <c r="U50" s="5"/>
      <c r="V50" s="5"/>
      <c r="W50" s="5"/>
      <c r="X50" s="5"/>
      <c r="Y50" s="5"/>
      <c r="Z50" s="5"/>
    </row>
    <row r="51" spans="1:26" ht="51" customHeight="1">
      <c r="A51" s="6">
        <v>4.8</v>
      </c>
      <c r="B51" s="59" t="s">
        <v>56</v>
      </c>
      <c r="C51" s="7" t="s">
        <v>17</v>
      </c>
      <c r="D51" s="5"/>
      <c r="E51" s="5"/>
      <c r="F51" s="5"/>
      <c r="G51" s="5"/>
      <c r="H51" s="5"/>
      <c r="I51" s="5"/>
      <c r="J51" s="5"/>
      <c r="K51" s="5"/>
      <c r="L51" s="5"/>
      <c r="M51" s="5"/>
      <c r="N51" s="5"/>
      <c r="O51" s="5"/>
      <c r="P51" s="5"/>
      <c r="Q51" s="5"/>
      <c r="R51" s="5"/>
      <c r="S51" s="5"/>
      <c r="T51" s="5"/>
      <c r="U51" s="5"/>
      <c r="V51" s="5"/>
      <c r="W51" s="5"/>
      <c r="X51" s="5"/>
      <c r="Y51" s="5"/>
      <c r="Z51" s="5"/>
    </row>
    <row r="52" spans="1:26" ht="56.25" customHeight="1">
      <c r="A52" s="6">
        <v>4.9000000000000004</v>
      </c>
      <c r="B52" s="59" t="s">
        <v>57</v>
      </c>
      <c r="C52" s="7" t="s">
        <v>17</v>
      </c>
      <c r="D52" s="5"/>
      <c r="E52" s="5"/>
      <c r="F52" s="5"/>
      <c r="G52" s="5"/>
      <c r="H52" s="5"/>
      <c r="I52" s="5"/>
      <c r="J52" s="5"/>
      <c r="K52" s="5"/>
      <c r="L52" s="5"/>
      <c r="M52" s="5"/>
      <c r="N52" s="5"/>
      <c r="O52" s="5"/>
      <c r="P52" s="5"/>
      <c r="Q52" s="5"/>
      <c r="R52" s="5"/>
      <c r="S52" s="5"/>
      <c r="T52" s="5"/>
      <c r="U52" s="5"/>
      <c r="V52" s="5"/>
      <c r="W52" s="5"/>
      <c r="X52" s="5"/>
      <c r="Y52" s="5"/>
      <c r="Z52" s="5"/>
    </row>
    <row r="53" spans="1:26" ht="38.25" customHeight="1">
      <c r="A53" s="8">
        <v>4.0999999999999996</v>
      </c>
      <c r="B53" s="59" t="s">
        <v>58</v>
      </c>
      <c r="C53" s="7" t="s">
        <v>20</v>
      </c>
      <c r="D53" s="5"/>
      <c r="E53" s="5"/>
      <c r="F53" s="5"/>
      <c r="G53" s="5"/>
      <c r="H53" s="5"/>
      <c r="I53" s="5"/>
      <c r="J53" s="5"/>
      <c r="K53" s="5"/>
      <c r="L53" s="5"/>
      <c r="M53" s="5"/>
      <c r="N53" s="5"/>
      <c r="O53" s="5"/>
      <c r="P53" s="5"/>
      <c r="Q53" s="5"/>
      <c r="R53" s="5"/>
      <c r="S53" s="5"/>
      <c r="T53" s="5"/>
      <c r="U53" s="5"/>
      <c r="V53" s="5"/>
      <c r="W53" s="5"/>
      <c r="X53" s="5"/>
      <c r="Y53" s="5"/>
      <c r="Z53" s="5"/>
    </row>
    <row r="54" spans="1:26" ht="68.25" customHeight="1">
      <c r="A54" s="6">
        <v>4.1100000000000003</v>
      </c>
      <c r="B54" s="59" t="s">
        <v>59</v>
      </c>
      <c r="C54" s="7" t="s">
        <v>17</v>
      </c>
      <c r="D54" s="5"/>
      <c r="E54" s="5"/>
      <c r="F54" s="5"/>
      <c r="G54" s="5"/>
      <c r="H54" s="5"/>
      <c r="I54" s="5"/>
      <c r="J54" s="5"/>
      <c r="K54" s="5"/>
      <c r="L54" s="5"/>
      <c r="M54" s="5"/>
      <c r="N54" s="5"/>
      <c r="O54" s="5"/>
      <c r="P54" s="5"/>
      <c r="Q54" s="5"/>
      <c r="R54" s="5"/>
      <c r="S54" s="5"/>
      <c r="T54" s="5"/>
      <c r="U54" s="5"/>
      <c r="V54" s="5"/>
      <c r="W54" s="5"/>
      <c r="X54" s="5"/>
      <c r="Y54" s="5"/>
      <c r="Z54" s="5"/>
    </row>
    <row r="55" spans="1:26" ht="54" customHeight="1">
      <c r="A55" s="6">
        <v>4.12</v>
      </c>
      <c r="B55" s="59" t="s">
        <v>60</v>
      </c>
      <c r="C55" s="7" t="s">
        <v>17</v>
      </c>
      <c r="D55" s="5"/>
      <c r="E55" s="5"/>
      <c r="F55" s="5"/>
      <c r="G55" s="5"/>
      <c r="H55" s="5"/>
      <c r="I55" s="5"/>
      <c r="J55" s="5"/>
      <c r="K55" s="5"/>
      <c r="L55" s="5"/>
      <c r="M55" s="5"/>
      <c r="N55" s="5"/>
      <c r="O55" s="5"/>
      <c r="P55" s="5"/>
      <c r="Q55" s="5"/>
      <c r="R55" s="5"/>
      <c r="S55" s="5"/>
      <c r="T55" s="5"/>
      <c r="U55" s="5"/>
      <c r="V55" s="5"/>
      <c r="W55" s="5"/>
      <c r="X55" s="5"/>
      <c r="Y55" s="5"/>
      <c r="Z55" s="5"/>
    </row>
    <row r="56" spans="1:26" ht="69.75" customHeight="1">
      <c r="A56" s="6">
        <v>4.13</v>
      </c>
      <c r="B56" s="59" t="s">
        <v>61</v>
      </c>
      <c r="C56" s="7" t="s">
        <v>20</v>
      </c>
      <c r="D56" s="5"/>
      <c r="E56" s="5"/>
      <c r="F56" s="5"/>
      <c r="G56" s="5"/>
      <c r="H56" s="5"/>
      <c r="I56" s="5"/>
      <c r="J56" s="5"/>
      <c r="K56" s="5"/>
      <c r="L56" s="5"/>
      <c r="M56" s="5"/>
      <c r="N56" s="5"/>
      <c r="O56" s="5"/>
      <c r="P56" s="5"/>
      <c r="Q56" s="5"/>
      <c r="R56" s="5"/>
      <c r="S56" s="5"/>
      <c r="T56" s="5"/>
      <c r="U56" s="5"/>
      <c r="V56" s="5"/>
      <c r="W56" s="5"/>
      <c r="X56" s="5"/>
      <c r="Y56" s="5"/>
      <c r="Z56" s="5"/>
    </row>
    <row r="57" spans="1:26" ht="392.25" customHeight="1">
      <c r="A57" s="6" t="s">
        <v>25</v>
      </c>
      <c r="B57" s="63" t="s">
        <v>62</v>
      </c>
      <c r="C57" s="65" t="s">
        <v>27</v>
      </c>
      <c r="D57" s="5"/>
      <c r="E57" s="5"/>
      <c r="F57" s="5"/>
      <c r="G57" s="5"/>
      <c r="H57" s="5"/>
      <c r="I57" s="5"/>
      <c r="J57" s="5"/>
      <c r="K57" s="5"/>
      <c r="L57" s="5"/>
      <c r="M57" s="5"/>
      <c r="N57" s="5"/>
      <c r="O57" s="5"/>
      <c r="P57" s="5"/>
      <c r="Q57" s="5"/>
      <c r="R57" s="5"/>
      <c r="S57" s="5"/>
      <c r="T57" s="5"/>
      <c r="U57" s="5"/>
      <c r="V57" s="5"/>
      <c r="W57" s="5"/>
      <c r="X57" s="5"/>
      <c r="Y57" s="5"/>
      <c r="Z57" s="5"/>
    </row>
    <row r="58" spans="1:26" ht="16.5">
      <c r="A58" s="34"/>
      <c r="B58" s="60" t="s">
        <v>63</v>
      </c>
      <c r="C58" s="10">
        <f>13-(COUNTIF(C44:C56,"does not meet expectations - 0 points"))</f>
        <v>11</v>
      </c>
      <c r="D58" s="5"/>
      <c r="E58" s="5"/>
      <c r="F58" s="5"/>
      <c r="G58" s="5"/>
      <c r="H58" s="5"/>
      <c r="I58" s="5"/>
      <c r="J58" s="5"/>
      <c r="K58" s="5"/>
      <c r="L58" s="5"/>
      <c r="M58" s="5"/>
      <c r="N58" s="5"/>
      <c r="O58" s="5"/>
      <c r="P58" s="5"/>
      <c r="Q58" s="5"/>
      <c r="R58" s="5"/>
      <c r="S58" s="5"/>
      <c r="T58" s="5"/>
      <c r="U58" s="5"/>
      <c r="V58" s="5"/>
      <c r="W58" s="5"/>
      <c r="X58" s="5"/>
      <c r="Y58" s="5"/>
      <c r="Z58" s="5"/>
    </row>
    <row r="59" spans="1:26" ht="19.5" customHeight="1">
      <c r="A59" s="3" t="s">
        <v>13</v>
      </c>
      <c r="B59" s="3" t="s">
        <v>64</v>
      </c>
      <c r="C59" s="3" t="s">
        <v>15</v>
      </c>
      <c r="D59" s="5"/>
      <c r="E59" s="5"/>
      <c r="F59" s="5"/>
      <c r="G59" s="5"/>
      <c r="H59" s="5"/>
      <c r="I59" s="5"/>
      <c r="J59" s="5"/>
      <c r="K59" s="5"/>
      <c r="L59" s="5"/>
      <c r="M59" s="5"/>
      <c r="N59" s="5"/>
      <c r="O59" s="5"/>
      <c r="P59" s="5"/>
      <c r="Q59" s="5"/>
      <c r="R59" s="5"/>
      <c r="S59" s="5"/>
      <c r="T59" s="5"/>
      <c r="U59" s="5"/>
      <c r="V59" s="5"/>
      <c r="W59" s="5"/>
      <c r="X59" s="5"/>
      <c r="Y59" s="5"/>
      <c r="Z59" s="5"/>
    </row>
    <row r="60" spans="1:26" ht="32.25" customHeight="1">
      <c r="A60" s="37">
        <v>5.0999999999999996</v>
      </c>
      <c r="B60" s="83" t="s">
        <v>65</v>
      </c>
      <c r="C60" s="7" t="s">
        <v>17</v>
      </c>
      <c r="D60" s="5"/>
      <c r="E60" s="5"/>
      <c r="F60" s="5"/>
      <c r="G60" s="5"/>
      <c r="H60" s="5"/>
      <c r="I60" s="5"/>
      <c r="J60" s="5"/>
      <c r="K60" s="5"/>
      <c r="L60" s="5"/>
      <c r="M60" s="5"/>
      <c r="N60" s="5"/>
      <c r="O60" s="5"/>
      <c r="P60" s="5"/>
      <c r="Q60" s="5"/>
      <c r="R60" s="5"/>
      <c r="S60" s="5"/>
      <c r="T60" s="5"/>
      <c r="U60" s="5"/>
      <c r="V60" s="5"/>
      <c r="W60" s="5"/>
      <c r="X60" s="5"/>
      <c r="Y60" s="5"/>
      <c r="Z60" s="5"/>
    </row>
    <row r="61" spans="1:26" ht="50.25" customHeight="1">
      <c r="A61" s="38">
        <v>5.2</v>
      </c>
      <c r="B61" s="62" t="s">
        <v>66</v>
      </c>
      <c r="C61" s="7" t="s">
        <v>17</v>
      </c>
      <c r="D61" s="5"/>
      <c r="E61" s="5"/>
      <c r="F61" s="5"/>
      <c r="G61" s="5"/>
      <c r="H61" s="5"/>
      <c r="I61" s="5"/>
      <c r="J61" s="5"/>
      <c r="K61" s="5"/>
      <c r="L61" s="5"/>
      <c r="M61" s="5"/>
      <c r="N61" s="5"/>
      <c r="O61" s="5"/>
      <c r="P61" s="5"/>
      <c r="Q61" s="5"/>
      <c r="R61" s="5"/>
      <c r="S61" s="5"/>
      <c r="T61" s="5"/>
      <c r="U61" s="5"/>
      <c r="V61" s="5"/>
      <c r="W61" s="5"/>
      <c r="X61" s="5"/>
      <c r="Y61" s="5"/>
      <c r="Z61" s="5"/>
    </row>
    <row r="62" spans="1:26" ht="49.5" customHeight="1">
      <c r="A62" s="38">
        <v>5.3</v>
      </c>
      <c r="B62" s="62" t="s">
        <v>67</v>
      </c>
      <c r="C62" s="7" t="s">
        <v>17</v>
      </c>
      <c r="D62" s="5"/>
      <c r="E62" s="5"/>
      <c r="F62" s="5"/>
      <c r="G62" s="5"/>
      <c r="H62" s="5"/>
      <c r="I62" s="5"/>
      <c r="J62" s="5"/>
      <c r="K62" s="5"/>
      <c r="L62" s="5"/>
      <c r="M62" s="5"/>
      <c r="N62" s="5"/>
      <c r="O62" s="5"/>
      <c r="P62" s="5"/>
      <c r="Q62" s="5"/>
      <c r="R62" s="5"/>
      <c r="S62" s="5"/>
      <c r="T62" s="5"/>
      <c r="U62" s="5"/>
      <c r="V62" s="5"/>
      <c r="W62" s="5"/>
      <c r="X62" s="5"/>
      <c r="Y62" s="5"/>
      <c r="Z62" s="5"/>
    </row>
    <row r="63" spans="1:26" ht="32.25">
      <c r="A63" s="38">
        <v>5.4</v>
      </c>
      <c r="B63" s="62" t="s">
        <v>68</v>
      </c>
      <c r="C63" s="7" t="s">
        <v>17</v>
      </c>
      <c r="D63" s="5"/>
      <c r="E63" s="5"/>
      <c r="F63" s="5"/>
      <c r="G63" s="5"/>
      <c r="H63" s="5"/>
      <c r="I63" s="5"/>
      <c r="J63" s="5"/>
      <c r="K63" s="5"/>
      <c r="L63" s="5"/>
      <c r="M63" s="5"/>
      <c r="N63" s="5"/>
      <c r="O63" s="5"/>
      <c r="P63" s="5"/>
      <c r="Q63" s="5"/>
      <c r="R63" s="5"/>
      <c r="S63" s="5"/>
      <c r="T63" s="5"/>
      <c r="U63" s="5"/>
      <c r="V63" s="5"/>
      <c r="W63" s="5"/>
      <c r="X63" s="5"/>
      <c r="Y63" s="5"/>
      <c r="Z63" s="5"/>
    </row>
    <row r="64" spans="1:26" ht="35.25" customHeight="1">
      <c r="A64" s="38">
        <v>5.5</v>
      </c>
      <c r="B64" s="62" t="s">
        <v>69</v>
      </c>
      <c r="C64" s="7" t="s">
        <v>17</v>
      </c>
      <c r="D64" s="5"/>
      <c r="E64" s="5"/>
      <c r="F64" s="5"/>
      <c r="G64" s="5"/>
      <c r="H64" s="5"/>
      <c r="I64" s="5"/>
      <c r="J64" s="5"/>
      <c r="K64" s="5"/>
      <c r="L64" s="5"/>
      <c r="M64" s="5"/>
      <c r="N64" s="5"/>
      <c r="O64" s="5"/>
      <c r="P64" s="5"/>
      <c r="Q64" s="5"/>
      <c r="R64" s="5"/>
      <c r="S64" s="5"/>
      <c r="T64" s="5"/>
      <c r="U64" s="5"/>
      <c r="V64" s="5"/>
      <c r="W64" s="5"/>
      <c r="X64" s="5"/>
      <c r="Y64" s="5"/>
      <c r="Z64" s="5"/>
    </row>
    <row r="65" spans="1:26" ht="36" customHeight="1">
      <c r="A65" s="38">
        <v>5.6</v>
      </c>
      <c r="B65" s="62" t="s">
        <v>70</v>
      </c>
      <c r="C65" s="7" t="s">
        <v>17</v>
      </c>
      <c r="D65" s="5"/>
      <c r="E65" s="5"/>
      <c r="F65" s="5"/>
      <c r="G65" s="5"/>
      <c r="H65" s="5"/>
      <c r="I65" s="5"/>
      <c r="J65" s="5"/>
      <c r="K65" s="5"/>
      <c r="L65" s="5"/>
      <c r="M65" s="5"/>
      <c r="N65" s="5"/>
      <c r="O65" s="5"/>
      <c r="P65" s="5"/>
      <c r="Q65" s="5"/>
      <c r="R65" s="5"/>
      <c r="S65" s="5"/>
      <c r="T65" s="5"/>
      <c r="U65" s="5"/>
      <c r="V65" s="5"/>
      <c r="W65" s="5"/>
      <c r="X65" s="5"/>
      <c r="Y65" s="5"/>
      <c r="Z65" s="5"/>
    </row>
    <row r="66" spans="1:26" ht="53.25" customHeight="1">
      <c r="A66" s="38">
        <v>5.7</v>
      </c>
      <c r="B66" s="62" t="s">
        <v>71</v>
      </c>
      <c r="C66" s="7" t="s">
        <v>17</v>
      </c>
      <c r="D66" s="5"/>
      <c r="E66" s="5"/>
      <c r="F66" s="5"/>
      <c r="G66" s="5"/>
      <c r="H66" s="5"/>
      <c r="I66" s="5"/>
      <c r="J66" s="5"/>
      <c r="K66" s="5"/>
      <c r="L66" s="5"/>
      <c r="M66" s="5"/>
      <c r="N66" s="5"/>
      <c r="O66" s="5"/>
      <c r="P66" s="5"/>
      <c r="Q66" s="5"/>
      <c r="R66" s="5"/>
      <c r="S66" s="5"/>
      <c r="T66" s="5"/>
      <c r="U66" s="5"/>
      <c r="V66" s="5"/>
      <c r="W66" s="5"/>
      <c r="X66" s="5"/>
      <c r="Y66" s="5"/>
      <c r="Z66" s="5"/>
    </row>
    <row r="67" spans="1:26" ht="51" customHeight="1">
      <c r="A67" s="38">
        <v>5.8</v>
      </c>
      <c r="B67" s="62" t="s">
        <v>72</v>
      </c>
      <c r="C67" s="7" t="s">
        <v>17</v>
      </c>
      <c r="D67" s="5"/>
      <c r="E67" s="5"/>
      <c r="F67" s="5"/>
      <c r="G67" s="5"/>
      <c r="H67" s="5"/>
      <c r="I67" s="5"/>
      <c r="J67" s="5"/>
      <c r="K67" s="5"/>
      <c r="L67" s="5"/>
      <c r="M67" s="5"/>
      <c r="N67" s="5"/>
      <c r="O67" s="5"/>
      <c r="P67" s="5"/>
      <c r="Q67" s="5"/>
      <c r="R67" s="5"/>
      <c r="S67" s="5"/>
      <c r="T67" s="5"/>
      <c r="U67" s="5"/>
      <c r="V67" s="5"/>
      <c r="W67" s="5"/>
      <c r="X67" s="5"/>
      <c r="Y67" s="5"/>
      <c r="Z67" s="5"/>
    </row>
    <row r="68" spans="1:26" ht="54.75" customHeight="1">
      <c r="A68" s="39">
        <v>5.9</v>
      </c>
      <c r="B68" s="63" t="s">
        <v>73</v>
      </c>
      <c r="C68" s="7" t="s">
        <v>17</v>
      </c>
      <c r="D68" s="5"/>
      <c r="E68" s="5"/>
      <c r="F68" s="5"/>
      <c r="G68" s="5"/>
      <c r="H68" s="5"/>
      <c r="I68" s="5"/>
      <c r="J68" s="5"/>
      <c r="K68" s="5"/>
      <c r="L68" s="5"/>
      <c r="M68" s="5"/>
      <c r="N68" s="5"/>
      <c r="O68" s="5"/>
      <c r="P68" s="5"/>
      <c r="Q68" s="5"/>
      <c r="R68" s="5"/>
      <c r="S68" s="5"/>
      <c r="T68" s="5"/>
      <c r="U68" s="5"/>
      <c r="V68" s="5"/>
      <c r="W68" s="5"/>
      <c r="X68" s="5"/>
      <c r="Y68" s="5"/>
      <c r="Z68" s="5"/>
    </row>
    <row r="69" spans="1:26" ht="229.5" customHeight="1">
      <c r="A69" s="6" t="s">
        <v>25</v>
      </c>
      <c r="B69" s="63" t="s">
        <v>74</v>
      </c>
      <c r="C69" s="65" t="s">
        <v>27</v>
      </c>
      <c r="D69" s="5"/>
      <c r="E69" s="5"/>
      <c r="F69" s="5"/>
      <c r="G69" s="5"/>
      <c r="H69" s="5"/>
      <c r="I69" s="5"/>
      <c r="J69" s="5"/>
      <c r="K69" s="5"/>
      <c r="L69" s="5"/>
      <c r="M69" s="5"/>
      <c r="N69" s="5"/>
      <c r="O69" s="5"/>
      <c r="P69" s="5"/>
      <c r="Q69" s="5"/>
      <c r="R69" s="5"/>
      <c r="S69" s="5"/>
      <c r="T69" s="5"/>
      <c r="U69" s="5"/>
      <c r="V69" s="5"/>
      <c r="W69" s="5"/>
      <c r="X69" s="5"/>
      <c r="Y69" s="5"/>
      <c r="Z69" s="5"/>
    </row>
    <row r="70" spans="1:26" ht="16.5">
      <c r="A70" s="34"/>
      <c r="B70" s="60" t="s">
        <v>75</v>
      </c>
      <c r="C70" s="34">
        <f>9-(COUNTIF(C60:C68,"does not meet expectations - 0 points"))</f>
        <v>9</v>
      </c>
      <c r="D70" s="5"/>
      <c r="E70" s="5"/>
      <c r="F70" s="5"/>
      <c r="G70" s="5"/>
      <c r="H70" s="5"/>
      <c r="I70" s="5"/>
      <c r="J70" s="5"/>
      <c r="K70" s="5"/>
      <c r="L70" s="5"/>
      <c r="M70" s="5"/>
      <c r="N70" s="5"/>
      <c r="O70" s="5"/>
      <c r="P70" s="5"/>
      <c r="Q70" s="5"/>
      <c r="R70" s="5"/>
      <c r="S70" s="5"/>
      <c r="T70" s="5"/>
      <c r="U70" s="5"/>
      <c r="V70" s="5"/>
      <c r="W70" s="5"/>
      <c r="X70" s="5"/>
      <c r="Y70" s="5"/>
      <c r="Z70" s="5"/>
    </row>
    <row r="71" spans="1:26" hidden="1">
      <c r="A71" s="33"/>
      <c r="B71" s="56"/>
      <c r="C71" s="80"/>
      <c r="D71" s="5"/>
      <c r="E71" s="5"/>
      <c r="F71" s="5"/>
      <c r="G71" s="5"/>
      <c r="H71" s="5"/>
      <c r="I71" s="5"/>
      <c r="J71" s="5"/>
      <c r="K71" s="5"/>
      <c r="L71" s="5"/>
      <c r="M71" s="5"/>
      <c r="N71" s="5"/>
      <c r="O71" s="5"/>
      <c r="P71" s="5"/>
      <c r="Q71" s="5"/>
      <c r="R71" s="5"/>
      <c r="S71" s="5"/>
      <c r="T71" s="5"/>
      <c r="U71" s="5"/>
      <c r="V71" s="5"/>
      <c r="W71" s="5"/>
      <c r="X71" s="5"/>
      <c r="Y71" s="5"/>
      <c r="Z71" s="5"/>
    </row>
    <row r="72" spans="1:26" hidden="1">
      <c r="A72" s="33"/>
      <c r="B72" s="56"/>
      <c r="C72" s="80"/>
      <c r="D72" s="5"/>
      <c r="E72" s="5"/>
      <c r="F72" s="5"/>
      <c r="G72" s="5"/>
      <c r="H72" s="5"/>
      <c r="I72" s="5"/>
      <c r="J72" s="5"/>
      <c r="K72" s="5"/>
      <c r="L72" s="5"/>
      <c r="M72" s="5"/>
      <c r="N72" s="5"/>
      <c r="O72" s="5"/>
      <c r="P72" s="5"/>
      <c r="Q72" s="5"/>
      <c r="R72" s="5"/>
      <c r="S72" s="5"/>
      <c r="T72" s="5"/>
      <c r="U72" s="5"/>
      <c r="V72" s="5"/>
      <c r="W72" s="5"/>
      <c r="X72" s="5"/>
      <c r="Y72" s="5"/>
      <c r="Z72" s="5"/>
    </row>
    <row r="73" spans="1:26" hidden="1">
      <c r="A73" s="33"/>
      <c r="B73" s="56"/>
      <c r="C73" s="80"/>
      <c r="D73" s="5"/>
      <c r="E73" s="5"/>
      <c r="F73" s="5"/>
      <c r="G73" s="5"/>
      <c r="H73" s="5"/>
      <c r="I73" s="5"/>
      <c r="J73" s="5"/>
      <c r="K73" s="5"/>
      <c r="L73" s="5"/>
      <c r="M73" s="5"/>
      <c r="N73" s="5"/>
      <c r="O73" s="5"/>
      <c r="P73" s="5"/>
      <c r="Q73" s="5"/>
      <c r="R73" s="5"/>
      <c r="S73" s="5"/>
      <c r="T73" s="5"/>
      <c r="U73" s="5"/>
      <c r="V73" s="5"/>
      <c r="W73" s="5"/>
      <c r="X73" s="5"/>
      <c r="Y73" s="5"/>
      <c r="Z73" s="5"/>
    </row>
    <row r="74" spans="1:26" hidden="1">
      <c r="A74" s="33"/>
      <c r="B74" s="56"/>
      <c r="C74" s="80"/>
      <c r="D74" s="5"/>
      <c r="E74" s="5"/>
      <c r="F74" s="5"/>
      <c r="G74" s="5"/>
      <c r="H74" s="5"/>
      <c r="I74" s="5"/>
      <c r="J74" s="5"/>
      <c r="K74" s="5"/>
      <c r="L74" s="5"/>
      <c r="M74" s="5"/>
      <c r="N74" s="5"/>
      <c r="O74" s="5"/>
      <c r="P74" s="5"/>
      <c r="Q74" s="5"/>
      <c r="R74" s="5"/>
      <c r="S74" s="5"/>
      <c r="T74" s="5"/>
      <c r="U74" s="5"/>
      <c r="V74" s="5"/>
      <c r="W74" s="5"/>
      <c r="X74" s="5"/>
      <c r="Y74" s="5"/>
      <c r="Z74" s="5"/>
    </row>
    <row r="75" spans="1:26" hidden="1">
      <c r="A75" s="33"/>
      <c r="B75" s="56"/>
      <c r="C75" s="80"/>
      <c r="D75" s="5"/>
      <c r="E75" s="5"/>
      <c r="F75" s="5"/>
      <c r="G75" s="5"/>
      <c r="H75" s="5"/>
      <c r="I75" s="5"/>
      <c r="J75" s="5"/>
      <c r="K75" s="5"/>
      <c r="L75" s="5"/>
      <c r="M75" s="5"/>
      <c r="N75" s="5"/>
      <c r="O75" s="5"/>
      <c r="P75" s="5"/>
      <c r="Q75" s="5"/>
      <c r="R75" s="5"/>
      <c r="S75" s="5"/>
      <c r="T75" s="5"/>
      <c r="U75" s="5"/>
      <c r="V75" s="5"/>
      <c r="W75" s="5"/>
      <c r="X75" s="5"/>
      <c r="Y75" s="5"/>
      <c r="Z75" s="5"/>
    </row>
    <row r="76" spans="1:26" hidden="1">
      <c r="A76" s="33"/>
      <c r="B76" s="56"/>
      <c r="C76" s="80"/>
      <c r="D76" s="5"/>
      <c r="E76" s="5"/>
      <c r="F76" s="5"/>
      <c r="G76" s="5"/>
      <c r="H76" s="5"/>
      <c r="I76" s="5"/>
      <c r="J76" s="5"/>
      <c r="K76" s="5"/>
      <c r="L76" s="5"/>
      <c r="M76" s="5"/>
      <c r="N76" s="5"/>
      <c r="O76" s="5"/>
      <c r="P76" s="5"/>
      <c r="Q76" s="5"/>
      <c r="R76" s="5"/>
      <c r="S76" s="5"/>
      <c r="T76" s="5"/>
      <c r="U76" s="5"/>
      <c r="V76" s="5"/>
      <c r="W76" s="5"/>
      <c r="X76" s="5"/>
      <c r="Y76" s="5"/>
      <c r="Z76" s="5"/>
    </row>
    <row r="77" spans="1:26" hidden="1">
      <c r="A77" s="33"/>
      <c r="B77" s="56"/>
      <c r="C77" s="80"/>
      <c r="D77" s="5"/>
      <c r="E77" s="5"/>
      <c r="F77" s="5"/>
      <c r="G77" s="5"/>
      <c r="H77" s="5"/>
      <c r="I77" s="5"/>
      <c r="J77" s="5"/>
      <c r="K77" s="5"/>
      <c r="L77" s="5"/>
      <c r="M77" s="5"/>
      <c r="N77" s="5"/>
      <c r="O77" s="5"/>
      <c r="P77" s="5"/>
      <c r="Q77" s="5"/>
      <c r="R77" s="5"/>
      <c r="S77" s="5"/>
      <c r="T77" s="5"/>
      <c r="U77" s="5"/>
      <c r="V77" s="5"/>
      <c r="W77" s="5"/>
      <c r="X77" s="5"/>
      <c r="Y77" s="5"/>
      <c r="Z77" s="5"/>
    </row>
    <row r="78" spans="1:26" hidden="1">
      <c r="A78" s="33"/>
      <c r="B78" s="56"/>
      <c r="C78" s="80"/>
      <c r="D78" s="5"/>
      <c r="E78" s="5"/>
      <c r="F78" s="5"/>
      <c r="G78" s="5"/>
      <c r="H78" s="5"/>
      <c r="I78" s="5"/>
      <c r="J78" s="5"/>
      <c r="K78" s="5"/>
      <c r="L78" s="5"/>
      <c r="M78" s="5"/>
      <c r="N78" s="5"/>
      <c r="O78" s="5"/>
      <c r="P78" s="5"/>
      <c r="Q78" s="5"/>
      <c r="R78" s="5"/>
      <c r="S78" s="5"/>
      <c r="T78" s="5"/>
      <c r="U78" s="5"/>
      <c r="V78" s="5"/>
      <c r="W78" s="5"/>
      <c r="X78" s="5"/>
      <c r="Y78" s="5"/>
      <c r="Z78" s="5"/>
    </row>
    <row r="79" spans="1:26" hidden="1">
      <c r="A79" s="33"/>
      <c r="B79" s="56"/>
      <c r="C79" s="80"/>
      <c r="D79" s="5"/>
      <c r="E79" s="5"/>
      <c r="F79" s="5"/>
      <c r="G79" s="5"/>
      <c r="H79" s="5"/>
      <c r="I79" s="5"/>
      <c r="J79" s="5"/>
      <c r="K79" s="5"/>
      <c r="L79" s="5"/>
      <c r="M79" s="5"/>
      <c r="N79" s="5"/>
      <c r="O79" s="5"/>
      <c r="P79" s="5"/>
      <c r="Q79" s="5"/>
      <c r="R79" s="5"/>
      <c r="S79" s="5"/>
      <c r="T79" s="5"/>
      <c r="U79" s="5"/>
      <c r="V79" s="5"/>
      <c r="W79" s="5"/>
      <c r="X79" s="5"/>
      <c r="Y79" s="5"/>
      <c r="Z79" s="5"/>
    </row>
    <row r="80" spans="1:26" hidden="1">
      <c r="A80" s="33"/>
      <c r="B80" s="56"/>
      <c r="C80" s="80"/>
      <c r="D80" s="5"/>
      <c r="E80" s="5"/>
      <c r="F80" s="5"/>
      <c r="G80" s="5"/>
      <c r="H80" s="5"/>
      <c r="I80" s="5"/>
      <c r="J80" s="5"/>
      <c r="K80" s="5"/>
      <c r="L80" s="5"/>
      <c r="M80" s="5"/>
      <c r="N80" s="5"/>
      <c r="O80" s="5"/>
      <c r="P80" s="5"/>
      <c r="Q80" s="5"/>
      <c r="R80" s="5"/>
      <c r="S80" s="5"/>
      <c r="T80" s="5"/>
      <c r="U80" s="5"/>
      <c r="V80" s="5"/>
      <c r="W80" s="5"/>
      <c r="X80" s="5"/>
      <c r="Y80" s="5"/>
      <c r="Z80" s="5"/>
    </row>
    <row r="81" spans="1:26" hidden="1">
      <c r="A81" s="33"/>
      <c r="B81" s="56"/>
      <c r="C81" s="80"/>
      <c r="D81" s="5"/>
      <c r="E81" s="5"/>
      <c r="F81" s="5"/>
      <c r="G81" s="5"/>
      <c r="H81" s="5"/>
      <c r="I81" s="5"/>
      <c r="J81" s="5"/>
      <c r="K81" s="5"/>
      <c r="L81" s="5"/>
      <c r="M81" s="5"/>
      <c r="N81" s="5"/>
      <c r="O81" s="5"/>
      <c r="P81" s="5"/>
      <c r="Q81" s="5"/>
      <c r="R81" s="5"/>
      <c r="S81" s="5"/>
      <c r="T81" s="5"/>
      <c r="U81" s="5"/>
      <c r="V81" s="5"/>
      <c r="W81" s="5"/>
      <c r="X81" s="5"/>
      <c r="Y81" s="5"/>
      <c r="Z81" s="5"/>
    </row>
    <row r="82" spans="1:26" hidden="1">
      <c r="A82" s="33"/>
      <c r="B82" s="56"/>
      <c r="C82" s="80"/>
      <c r="D82" s="5"/>
      <c r="E82" s="5"/>
      <c r="F82" s="5"/>
      <c r="G82" s="5"/>
      <c r="H82" s="5"/>
      <c r="I82" s="5"/>
      <c r="J82" s="5"/>
      <c r="K82" s="5"/>
      <c r="L82" s="5"/>
      <c r="M82" s="5"/>
      <c r="N82" s="5"/>
      <c r="O82" s="5"/>
      <c r="P82" s="5"/>
      <c r="Q82" s="5"/>
      <c r="R82" s="5"/>
      <c r="S82" s="5"/>
      <c r="T82" s="5"/>
      <c r="U82" s="5"/>
      <c r="V82" s="5"/>
      <c r="W82" s="5"/>
      <c r="X82" s="5"/>
      <c r="Y82" s="5"/>
      <c r="Z82" s="5"/>
    </row>
    <row r="83" spans="1:26" hidden="1">
      <c r="A83" s="33"/>
      <c r="B83" s="56"/>
      <c r="C83" s="80"/>
      <c r="D83" s="5"/>
      <c r="E83" s="5"/>
      <c r="F83" s="5"/>
      <c r="G83" s="5"/>
      <c r="H83" s="5"/>
      <c r="I83" s="5"/>
      <c r="J83" s="5"/>
      <c r="K83" s="5"/>
      <c r="L83" s="5"/>
      <c r="M83" s="5"/>
      <c r="N83" s="5"/>
      <c r="O83" s="5"/>
      <c r="P83" s="5"/>
      <c r="Q83" s="5"/>
      <c r="R83" s="5"/>
      <c r="S83" s="5"/>
      <c r="T83" s="5"/>
      <c r="U83" s="5"/>
      <c r="V83" s="5"/>
      <c r="W83" s="5"/>
      <c r="X83" s="5"/>
      <c r="Y83" s="5"/>
      <c r="Z83" s="5"/>
    </row>
    <row r="84" spans="1:26" hidden="1">
      <c r="A84" s="33"/>
      <c r="B84" s="56"/>
      <c r="C84" s="80"/>
      <c r="D84" s="5"/>
      <c r="E84" s="5"/>
      <c r="F84" s="5"/>
      <c r="G84" s="5"/>
      <c r="H84" s="5"/>
      <c r="I84" s="5"/>
      <c r="J84" s="5"/>
      <c r="K84" s="5"/>
      <c r="L84" s="5"/>
      <c r="M84" s="5"/>
      <c r="N84" s="5"/>
      <c r="O84" s="5"/>
      <c r="P84" s="5"/>
      <c r="Q84" s="5"/>
      <c r="R84" s="5"/>
      <c r="S84" s="5"/>
      <c r="T84" s="5"/>
      <c r="U84" s="5"/>
      <c r="V84" s="5"/>
      <c r="W84" s="5"/>
      <c r="X84" s="5"/>
      <c r="Y84" s="5"/>
      <c r="Z84" s="5"/>
    </row>
    <row r="85" spans="1:26" hidden="1">
      <c r="A85" s="33"/>
      <c r="B85" s="56"/>
      <c r="C85" s="80"/>
      <c r="D85" s="5"/>
      <c r="E85" s="5"/>
      <c r="F85" s="5"/>
      <c r="G85" s="5"/>
      <c r="H85" s="5"/>
      <c r="I85" s="5"/>
      <c r="J85" s="5"/>
      <c r="K85" s="5"/>
      <c r="L85" s="5"/>
      <c r="M85" s="5"/>
      <c r="N85" s="5"/>
      <c r="O85" s="5"/>
      <c r="P85" s="5"/>
      <c r="Q85" s="5"/>
      <c r="R85" s="5"/>
      <c r="S85" s="5"/>
      <c r="T85" s="5"/>
      <c r="U85" s="5"/>
      <c r="V85" s="5"/>
      <c r="W85" s="5"/>
      <c r="X85" s="5"/>
      <c r="Y85" s="5"/>
      <c r="Z85" s="5"/>
    </row>
    <row r="86" spans="1:26" hidden="1">
      <c r="A86" s="33"/>
      <c r="B86" s="56"/>
      <c r="C86" s="80"/>
      <c r="D86" s="5"/>
      <c r="E86" s="5"/>
      <c r="F86" s="5"/>
      <c r="G86" s="5"/>
      <c r="H86" s="5"/>
      <c r="I86" s="5"/>
      <c r="J86" s="5"/>
      <c r="K86" s="5"/>
      <c r="L86" s="5"/>
      <c r="M86" s="5"/>
      <c r="N86" s="5"/>
      <c r="O86" s="5"/>
      <c r="P86" s="5"/>
      <c r="Q86" s="5"/>
      <c r="R86" s="5"/>
      <c r="S86" s="5"/>
      <c r="T86" s="5"/>
      <c r="U86" s="5"/>
      <c r="V86" s="5"/>
      <c r="W86" s="5"/>
      <c r="X86" s="5"/>
      <c r="Y86" s="5"/>
      <c r="Z86" s="5"/>
    </row>
    <row r="87" spans="1:26" hidden="1">
      <c r="A87" s="33"/>
      <c r="B87" s="56"/>
      <c r="C87" s="80"/>
      <c r="D87" s="5"/>
      <c r="E87" s="5"/>
      <c r="F87" s="5"/>
      <c r="G87" s="5"/>
      <c r="H87" s="5"/>
      <c r="I87" s="5"/>
      <c r="J87" s="5"/>
      <c r="K87" s="5"/>
      <c r="L87" s="5"/>
      <c r="M87" s="5"/>
      <c r="N87" s="5"/>
      <c r="O87" s="5"/>
      <c r="P87" s="5"/>
      <c r="Q87" s="5"/>
      <c r="R87" s="5"/>
      <c r="S87" s="5"/>
      <c r="T87" s="5"/>
      <c r="U87" s="5"/>
      <c r="V87" s="5"/>
      <c r="W87" s="5"/>
      <c r="X87" s="5"/>
      <c r="Y87" s="5"/>
      <c r="Z87" s="5"/>
    </row>
    <row r="88" spans="1:26" hidden="1">
      <c r="A88" s="33"/>
      <c r="B88" s="56"/>
      <c r="C88" s="80"/>
      <c r="D88" s="5"/>
      <c r="E88" s="5"/>
      <c r="F88" s="5"/>
      <c r="G88" s="5"/>
      <c r="H88" s="5"/>
      <c r="I88" s="5"/>
      <c r="J88" s="5"/>
      <c r="K88" s="5"/>
      <c r="L88" s="5"/>
      <c r="M88" s="5"/>
      <c r="N88" s="5"/>
      <c r="O88" s="5"/>
      <c r="P88" s="5"/>
      <c r="Q88" s="5"/>
      <c r="R88" s="5"/>
      <c r="S88" s="5"/>
      <c r="T88" s="5"/>
      <c r="U88" s="5"/>
      <c r="V88" s="5"/>
      <c r="W88" s="5"/>
      <c r="X88" s="5"/>
      <c r="Y88" s="5"/>
      <c r="Z88" s="5"/>
    </row>
    <row r="89" spans="1:26" hidden="1">
      <c r="A89" s="33"/>
      <c r="B89" s="56"/>
      <c r="C89" s="80"/>
      <c r="D89" s="5"/>
      <c r="E89" s="5"/>
      <c r="F89" s="5"/>
      <c r="G89" s="5"/>
      <c r="H89" s="5"/>
      <c r="I89" s="5"/>
      <c r="J89" s="5"/>
      <c r="K89" s="5"/>
      <c r="L89" s="5"/>
      <c r="M89" s="5"/>
      <c r="N89" s="5"/>
      <c r="O89" s="5"/>
      <c r="P89" s="5"/>
      <c r="Q89" s="5"/>
      <c r="R89" s="5"/>
      <c r="S89" s="5"/>
      <c r="T89" s="5"/>
      <c r="U89" s="5"/>
      <c r="V89" s="5"/>
      <c r="W89" s="5"/>
      <c r="X89" s="5"/>
      <c r="Y89" s="5"/>
      <c r="Z89" s="5"/>
    </row>
    <row r="90" spans="1:26" hidden="1">
      <c r="A90" s="33"/>
      <c r="B90" s="56"/>
      <c r="C90" s="80"/>
      <c r="D90" s="5"/>
      <c r="E90" s="5"/>
      <c r="F90" s="5"/>
      <c r="G90" s="5"/>
      <c r="H90" s="5"/>
      <c r="I90" s="5"/>
      <c r="J90" s="5"/>
      <c r="K90" s="5"/>
      <c r="L90" s="5"/>
      <c r="M90" s="5"/>
      <c r="N90" s="5"/>
      <c r="O90" s="5"/>
      <c r="P90" s="5"/>
      <c r="Q90" s="5"/>
      <c r="R90" s="5"/>
      <c r="S90" s="5"/>
      <c r="T90" s="5"/>
      <c r="U90" s="5"/>
      <c r="V90" s="5"/>
      <c r="W90" s="5"/>
      <c r="X90" s="5"/>
      <c r="Y90" s="5"/>
      <c r="Z90" s="5"/>
    </row>
    <row r="91" spans="1:26" hidden="1">
      <c r="A91" s="33"/>
      <c r="B91" s="56"/>
      <c r="C91" s="80"/>
      <c r="D91" s="5"/>
      <c r="E91" s="5"/>
      <c r="F91" s="5"/>
      <c r="G91" s="5"/>
      <c r="H91" s="5"/>
      <c r="I91" s="5"/>
      <c r="J91" s="5"/>
      <c r="K91" s="5"/>
      <c r="L91" s="5"/>
      <c r="M91" s="5"/>
      <c r="N91" s="5"/>
      <c r="O91" s="5"/>
      <c r="P91" s="5"/>
      <c r="Q91" s="5"/>
      <c r="R91" s="5"/>
      <c r="S91" s="5"/>
      <c r="T91" s="5"/>
      <c r="U91" s="5"/>
      <c r="V91" s="5"/>
      <c r="W91" s="5"/>
      <c r="X91" s="5"/>
      <c r="Y91" s="5"/>
      <c r="Z91" s="5"/>
    </row>
    <row r="92" spans="1:26" hidden="1">
      <c r="A92" s="33"/>
      <c r="B92" s="56"/>
      <c r="C92" s="80"/>
      <c r="D92" s="5"/>
      <c r="E92" s="5"/>
      <c r="F92" s="5"/>
      <c r="G92" s="5"/>
      <c r="H92" s="5"/>
      <c r="I92" s="5"/>
      <c r="J92" s="5"/>
      <c r="K92" s="5"/>
      <c r="L92" s="5"/>
      <c r="M92" s="5"/>
      <c r="N92" s="5"/>
      <c r="O92" s="5"/>
      <c r="P92" s="5"/>
      <c r="Q92" s="5"/>
      <c r="R92" s="5"/>
      <c r="S92" s="5"/>
      <c r="T92" s="5"/>
      <c r="U92" s="5"/>
      <c r="V92" s="5"/>
      <c r="W92" s="5"/>
      <c r="X92" s="5"/>
      <c r="Y92" s="5"/>
      <c r="Z92" s="5"/>
    </row>
    <row r="93" spans="1:26" hidden="1">
      <c r="A93" s="33"/>
      <c r="B93" s="56"/>
      <c r="C93" s="80"/>
      <c r="D93" s="5"/>
      <c r="E93" s="5"/>
      <c r="F93" s="5"/>
      <c r="G93" s="5"/>
      <c r="H93" s="5"/>
      <c r="I93" s="5"/>
      <c r="J93" s="5"/>
      <c r="K93" s="5"/>
      <c r="L93" s="5"/>
      <c r="M93" s="5"/>
      <c r="N93" s="5"/>
      <c r="O93" s="5"/>
      <c r="P93" s="5"/>
      <c r="Q93" s="5"/>
      <c r="R93" s="5"/>
      <c r="S93" s="5"/>
      <c r="T93" s="5"/>
      <c r="U93" s="5"/>
      <c r="V93" s="5"/>
      <c r="W93" s="5"/>
      <c r="X93" s="5"/>
      <c r="Y93" s="5"/>
      <c r="Z93" s="5"/>
    </row>
    <row r="94" spans="1:26" hidden="1">
      <c r="A94" s="33"/>
      <c r="B94" s="56"/>
      <c r="C94" s="80"/>
      <c r="D94" s="5"/>
      <c r="E94" s="5"/>
      <c r="F94" s="5"/>
      <c r="G94" s="5"/>
      <c r="H94" s="5"/>
      <c r="I94" s="5"/>
      <c r="J94" s="5"/>
      <c r="K94" s="5"/>
      <c r="L94" s="5"/>
      <c r="M94" s="5"/>
      <c r="N94" s="5"/>
      <c r="O94" s="5"/>
      <c r="P94" s="5"/>
      <c r="Q94" s="5"/>
      <c r="R94" s="5"/>
      <c r="S94" s="5"/>
      <c r="T94" s="5"/>
      <c r="U94" s="5"/>
      <c r="V94" s="5"/>
      <c r="W94" s="5"/>
      <c r="X94" s="5"/>
      <c r="Y94" s="5"/>
      <c r="Z94" s="5"/>
    </row>
    <row r="95" spans="1:26" hidden="1">
      <c r="A95" s="33"/>
      <c r="B95" s="56"/>
      <c r="C95" s="80"/>
      <c r="D95" s="5"/>
      <c r="E95" s="5"/>
      <c r="F95" s="5"/>
      <c r="G95" s="5"/>
      <c r="H95" s="5"/>
      <c r="I95" s="5"/>
      <c r="J95" s="5"/>
      <c r="K95" s="5"/>
      <c r="L95" s="5"/>
      <c r="M95" s="5"/>
      <c r="N95" s="5"/>
      <c r="O95" s="5"/>
      <c r="P95" s="5"/>
      <c r="Q95" s="5"/>
      <c r="R95" s="5"/>
      <c r="S95" s="5"/>
      <c r="T95" s="5"/>
      <c r="U95" s="5"/>
      <c r="V95" s="5"/>
      <c r="W95" s="5"/>
      <c r="X95" s="5"/>
      <c r="Y95" s="5"/>
      <c r="Z95" s="5"/>
    </row>
    <row r="96" spans="1:26" hidden="1">
      <c r="A96" s="33"/>
      <c r="B96" s="56"/>
      <c r="C96" s="80"/>
      <c r="D96" s="5"/>
      <c r="E96" s="5"/>
      <c r="F96" s="5"/>
      <c r="G96" s="5"/>
      <c r="H96" s="5"/>
      <c r="I96" s="5"/>
      <c r="J96" s="5"/>
      <c r="K96" s="5"/>
      <c r="L96" s="5"/>
      <c r="M96" s="5"/>
      <c r="N96" s="5"/>
      <c r="O96" s="5"/>
      <c r="P96" s="5"/>
      <c r="Q96" s="5"/>
      <c r="R96" s="5"/>
      <c r="S96" s="5"/>
      <c r="T96" s="5"/>
      <c r="U96" s="5"/>
      <c r="V96" s="5"/>
      <c r="W96" s="5"/>
      <c r="X96" s="5"/>
      <c r="Y96" s="5"/>
      <c r="Z96" s="5"/>
    </row>
    <row r="97" spans="1:26" hidden="1">
      <c r="A97" s="33"/>
      <c r="B97" s="56"/>
      <c r="C97" s="80"/>
      <c r="D97" s="5"/>
      <c r="E97" s="5"/>
      <c r="F97" s="5"/>
      <c r="G97" s="5"/>
      <c r="H97" s="5"/>
      <c r="I97" s="5"/>
      <c r="J97" s="5"/>
      <c r="K97" s="5"/>
      <c r="L97" s="5"/>
      <c r="M97" s="5"/>
      <c r="N97" s="5"/>
      <c r="O97" s="5"/>
      <c r="P97" s="5"/>
      <c r="Q97" s="5"/>
      <c r="R97" s="5"/>
      <c r="S97" s="5"/>
      <c r="T97" s="5"/>
      <c r="U97" s="5"/>
      <c r="V97" s="5"/>
      <c r="W97" s="5"/>
      <c r="X97" s="5"/>
      <c r="Y97" s="5"/>
      <c r="Z97" s="5"/>
    </row>
    <row r="98" spans="1:26" hidden="1">
      <c r="A98" s="33"/>
      <c r="B98" s="56"/>
      <c r="C98" s="80"/>
      <c r="D98" s="5"/>
      <c r="E98" s="5"/>
      <c r="F98" s="5"/>
      <c r="G98" s="5"/>
      <c r="H98" s="5"/>
      <c r="I98" s="5"/>
      <c r="J98" s="5"/>
      <c r="K98" s="5"/>
      <c r="L98" s="5"/>
      <c r="M98" s="5"/>
      <c r="N98" s="5"/>
      <c r="O98" s="5"/>
      <c r="P98" s="5"/>
      <c r="Q98" s="5"/>
      <c r="R98" s="5"/>
      <c r="S98" s="5"/>
      <c r="T98" s="5"/>
      <c r="U98" s="5"/>
      <c r="V98" s="5"/>
      <c r="W98" s="5"/>
      <c r="X98" s="5"/>
      <c r="Y98" s="5"/>
      <c r="Z98" s="5"/>
    </row>
    <row r="99" spans="1:26" hidden="1">
      <c r="A99" s="33"/>
      <c r="B99" s="56"/>
      <c r="C99" s="80"/>
      <c r="D99" s="5"/>
      <c r="E99" s="5"/>
      <c r="F99" s="5"/>
      <c r="G99" s="5"/>
      <c r="H99" s="5"/>
      <c r="I99" s="5"/>
      <c r="J99" s="5"/>
      <c r="K99" s="5"/>
      <c r="L99" s="5"/>
      <c r="M99" s="5"/>
      <c r="N99" s="5"/>
      <c r="O99" s="5"/>
      <c r="P99" s="5"/>
      <c r="Q99" s="5"/>
      <c r="R99" s="5"/>
      <c r="S99" s="5"/>
      <c r="T99" s="5"/>
      <c r="U99" s="5"/>
      <c r="V99" s="5"/>
      <c r="W99" s="5"/>
      <c r="X99" s="5"/>
      <c r="Y99" s="5"/>
      <c r="Z99" s="5"/>
    </row>
    <row r="100" spans="1:26" hidden="1">
      <c r="A100" s="33"/>
      <c r="B100" s="56"/>
      <c r="C100" s="80"/>
      <c r="D100" s="5"/>
      <c r="E100" s="5"/>
      <c r="F100" s="5"/>
      <c r="G100" s="5"/>
      <c r="H100" s="5"/>
      <c r="I100" s="5"/>
      <c r="J100" s="5"/>
      <c r="K100" s="5"/>
      <c r="L100" s="5"/>
      <c r="M100" s="5"/>
      <c r="N100" s="5"/>
      <c r="O100" s="5"/>
      <c r="P100" s="5"/>
      <c r="Q100" s="5"/>
      <c r="R100" s="5"/>
      <c r="S100" s="5"/>
      <c r="T100" s="5"/>
      <c r="U100" s="5"/>
      <c r="V100" s="5"/>
      <c r="W100" s="5"/>
      <c r="X100" s="5"/>
      <c r="Y100" s="5"/>
      <c r="Z100" s="5"/>
    </row>
    <row r="101" spans="1:26" hidden="1">
      <c r="A101" s="33"/>
      <c r="B101" s="56"/>
      <c r="C101" s="80"/>
      <c r="D101" s="5"/>
      <c r="E101" s="5"/>
      <c r="F101" s="5"/>
      <c r="G101" s="5"/>
      <c r="H101" s="5"/>
      <c r="I101" s="5"/>
      <c r="J101" s="5"/>
      <c r="K101" s="5"/>
      <c r="L101" s="5"/>
      <c r="M101" s="5"/>
      <c r="N101" s="5"/>
      <c r="O101" s="5"/>
      <c r="P101" s="5"/>
      <c r="Q101" s="5"/>
      <c r="R101" s="5"/>
      <c r="S101" s="5"/>
      <c r="T101" s="5"/>
      <c r="U101" s="5"/>
      <c r="V101" s="5"/>
      <c r="W101" s="5"/>
      <c r="X101" s="5"/>
      <c r="Y101" s="5"/>
      <c r="Z101" s="5"/>
    </row>
    <row r="102" spans="1:26" hidden="1">
      <c r="A102" s="33"/>
      <c r="B102" s="56"/>
      <c r="C102" s="80"/>
      <c r="D102" s="5"/>
      <c r="E102" s="5"/>
      <c r="F102" s="5"/>
      <c r="G102" s="5"/>
      <c r="H102" s="5"/>
      <c r="I102" s="5"/>
      <c r="J102" s="5"/>
      <c r="K102" s="5"/>
      <c r="L102" s="5"/>
      <c r="M102" s="5"/>
      <c r="N102" s="5"/>
      <c r="O102" s="5"/>
      <c r="P102" s="5"/>
      <c r="Q102" s="5"/>
      <c r="R102" s="5"/>
      <c r="S102" s="5"/>
      <c r="T102" s="5"/>
      <c r="U102" s="5"/>
      <c r="V102" s="5"/>
      <c r="W102" s="5"/>
      <c r="X102" s="5"/>
      <c r="Y102" s="5"/>
      <c r="Z102" s="5"/>
    </row>
    <row r="103" spans="1:26" hidden="1">
      <c r="A103" s="33"/>
      <c r="B103" s="56"/>
      <c r="C103" s="80"/>
      <c r="D103" s="5"/>
      <c r="E103" s="5"/>
      <c r="F103" s="5"/>
      <c r="G103" s="5"/>
      <c r="H103" s="5"/>
      <c r="I103" s="5"/>
      <c r="J103" s="5"/>
      <c r="K103" s="5"/>
      <c r="L103" s="5"/>
      <c r="M103" s="5"/>
      <c r="N103" s="5"/>
      <c r="O103" s="5"/>
      <c r="P103" s="5"/>
      <c r="Q103" s="5"/>
      <c r="R103" s="5"/>
      <c r="S103" s="5"/>
      <c r="T103" s="5"/>
      <c r="U103" s="5"/>
      <c r="V103" s="5"/>
      <c r="W103" s="5"/>
      <c r="X103" s="5"/>
      <c r="Y103" s="5"/>
      <c r="Z103" s="5"/>
    </row>
  </sheetData>
  <mergeCells count="12">
    <mergeCell ref="A7:B7"/>
    <mergeCell ref="A8:C8"/>
    <mergeCell ref="A1:C1"/>
    <mergeCell ref="A2:C2"/>
    <mergeCell ref="A3:C3"/>
    <mergeCell ref="A4:C4"/>
    <mergeCell ref="A5:C5"/>
    <mergeCell ref="A6:C6"/>
    <mergeCell ref="A9:C9"/>
    <mergeCell ref="A10:C10"/>
    <mergeCell ref="A12:C12"/>
    <mergeCell ref="A11:C11"/>
  </mergeCells>
  <dataValidations count="2">
    <dataValidation type="list" allowBlank="1" sqref="C14:C21 C44:C57 C37:C41 C24:C34 C60:C69" xr:uid="{8027C1D3-B299-4172-9FFF-6B0636C39807}">
      <formula1>"Meets Expectations - 1 point,Does Not Meet Expectations - 0 points"</formula1>
    </dataValidation>
    <dataValidation type="list" allowBlank="1" showInputMessage="1" showErrorMessage="1" sqref="C7" xr:uid="{1CBC011E-3558-41FB-B8A0-19E04B5DF76A}">
      <formula1>"Meets Expectations,Does Not Meet Expectations"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219F-A7FC-48E7-84E1-D2C3357D1E87}">
  <dimension ref="A1:Z92"/>
  <sheetViews>
    <sheetView showGridLines="0" zoomScale="80" zoomScaleNormal="80" workbookViewId="0">
      <selection activeCell="B56" sqref="B56"/>
    </sheetView>
  </sheetViews>
  <sheetFormatPr defaultColWidth="0" defaultRowHeight="15" zeroHeight="1"/>
  <cols>
    <col min="1" max="1" width="12.28515625" style="1" customWidth="1"/>
    <col min="2" max="2" width="134.85546875" style="64" customWidth="1"/>
    <col min="3" max="3" width="22.85546875" style="81" customWidth="1"/>
    <col min="4" max="22" width="8.7109375" style="1" hidden="1"/>
    <col min="23" max="16384" width="0" style="1" hidden="1"/>
  </cols>
  <sheetData>
    <row r="1" spans="1:26" ht="55.5" customHeight="1">
      <c r="A1" s="66" t="s">
        <v>0</v>
      </c>
      <c r="B1" s="66"/>
      <c r="C1" s="67"/>
      <c r="D1" s="5"/>
      <c r="E1" s="5"/>
      <c r="F1" s="5"/>
      <c r="G1" s="5"/>
      <c r="H1" s="5"/>
      <c r="I1" s="5"/>
      <c r="J1" s="5"/>
      <c r="K1" s="5"/>
      <c r="L1" s="5"/>
      <c r="M1" s="5"/>
      <c r="N1" s="5"/>
      <c r="O1" s="5"/>
      <c r="P1" s="5"/>
      <c r="Q1" s="5"/>
      <c r="R1" s="5"/>
      <c r="S1" s="5"/>
      <c r="T1" s="5"/>
      <c r="U1" s="5"/>
      <c r="V1" s="5"/>
      <c r="W1" s="5"/>
      <c r="X1" s="5"/>
      <c r="Y1" s="5"/>
      <c r="Z1" s="5"/>
    </row>
    <row r="2" spans="1:26" ht="18.95" customHeight="1">
      <c r="A2" s="70" t="s">
        <v>1</v>
      </c>
      <c r="B2" s="70"/>
      <c r="C2" s="71"/>
      <c r="D2" s="5"/>
      <c r="E2" s="5"/>
      <c r="F2" s="5"/>
      <c r="G2" s="5"/>
      <c r="H2" s="5"/>
      <c r="I2" s="5"/>
      <c r="J2" s="5"/>
      <c r="K2" s="5"/>
      <c r="L2" s="5"/>
      <c r="M2" s="5"/>
      <c r="N2" s="5"/>
      <c r="O2" s="5"/>
      <c r="P2" s="5"/>
      <c r="Q2" s="5"/>
      <c r="R2" s="5"/>
      <c r="S2" s="5"/>
      <c r="T2" s="5"/>
      <c r="U2" s="5"/>
      <c r="V2" s="5"/>
      <c r="W2" s="5"/>
      <c r="X2" s="5"/>
      <c r="Y2" s="5"/>
      <c r="Z2" s="5"/>
    </row>
    <row r="3" spans="1:26" ht="18.95" customHeight="1">
      <c r="A3" s="70" t="s">
        <v>2</v>
      </c>
      <c r="B3" s="70"/>
      <c r="C3" s="71"/>
      <c r="D3" s="5"/>
      <c r="E3" s="5"/>
      <c r="F3" s="5"/>
      <c r="G3" s="5"/>
      <c r="H3" s="5"/>
      <c r="I3" s="5"/>
      <c r="J3" s="5"/>
      <c r="K3" s="5"/>
      <c r="L3" s="5"/>
      <c r="M3" s="5"/>
      <c r="N3" s="5"/>
      <c r="O3" s="5"/>
      <c r="P3" s="5"/>
      <c r="Q3" s="5"/>
      <c r="R3" s="5"/>
      <c r="S3" s="5"/>
      <c r="T3" s="5"/>
      <c r="U3" s="5"/>
      <c r="V3" s="5"/>
      <c r="W3" s="5"/>
      <c r="X3" s="5"/>
      <c r="Y3" s="5"/>
      <c r="Z3" s="5"/>
    </row>
    <row r="4" spans="1:26" ht="20.100000000000001" customHeight="1">
      <c r="A4" s="86" t="s">
        <v>76</v>
      </c>
      <c r="B4" s="86"/>
      <c r="C4" s="87"/>
      <c r="D4" s="5"/>
      <c r="E4" s="5"/>
      <c r="F4" s="5"/>
      <c r="G4" s="5"/>
      <c r="H4" s="5"/>
      <c r="I4" s="5"/>
      <c r="J4" s="5"/>
      <c r="K4" s="5"/>
      <c r="L4" s="5"/>
      <c r="M4" s="5"/>
      <c r="N4" s="5"/>
      <c r="O4" s="5"/>
      <c r="P4" s="5"/>
      <c r="Q4" s="5"/>
      <c r="R4" s="5"/>
      <c r="S4" s="5"/>
      <c r="T4" s="5"/>
      <c r="U4" s="5"/>
      <c r="V4" s="5"/>
      <c r="W4" s="5"/>
      <c r="X4" s="5"/>
      <c r="Y4" s="5"/>
      <c r="Z4" s="5"/>
    </row>
    <row r="5" spans="1:26" ht="18.95" customHeight="1">
      <c r="A5" s="70" t="s">
        <v>4</v>
      </c>
      <c r="B5" s="70"/>
      <c r="C5" s="71"/>
      <c r="D5" s="5"/>
      <c r="E5" s="5"/>
      <c r="F5" s="5"/>
      <c r="G5" s="5"/>
      <c r="H5" s="5"/>
      <c r="I5" s="5"/>
      <c r="J5" s="5"/>
      <c r="K5" s="5"/>
      <c r="L5" s="5"/>
      <c r="M5" s="5"/>
      <c r="N5" s="5"/>
      <c r="O5" s="5"/>
      <c r="P5" s="5"/>
      <c r="Q5" s="5"/>
      <c r="R5" s="5"/>
      <c r="S5" s="5"/>
      <c r="T5" s="5"/>
      <c r="U5" s="5"/>
      <c r="V5" s="5"/>
      <c r="W5" s="5"/>
      <c r="X5" s="5"/>
      <c r="Y5" s="5"/>
      <c r="Z5" s="5"/>
    </row>
    <row r="6" spans="1:26" ht="18.75" customHeight="1">
      <c r="A6" s="70" t="s">
        <v>77</v>
      </c>
      <c r="B6" s="70"/>
      <c r="C6" s="71"/>
      <c r="D6" s="5"/>
      <c r="E6" s="5"/>
      <c r="F6" s="5"/>
      <c r="G6" s="5"/>
      <c r="H6" s="5"/>
      <c r="I6" s="5"/>
      <c r="J6" s="5"/>
      <c r="K6" s="5"/>
      <c r="L6" s="5"/>
      <c r="M6" s="5"/>
      <c r="N6" s="5"/>
      <c r="O6" s="5"/>
      <c r="P6" s="5"/>
      <c r="Q6" s="5"/>
      <c r="R6" s="5"/>
      <c r="S6" s="5"/>
      <c r="T6" s="5"/>
      <c r="U6" s="5"/>
      <c r="V6" s="5"/>
      <c r="W6" s="5"/>
      <c r="X6" s="5"/>
      <c r="Y6" s="5"/>
      <c r="Z6" s="5"/>
    </row>
    <row r="7" spans="1:26" ht="18.95" customHeight="1">
      <c r="A7" s="88" t="s">
        <v>6</v>
      </c>
      <c r="B7" s="88"/>
      <c r="C7" s="89" t="s">
        <v>7</v>
      </c>
      <c r="D7" s="5"/>
      <c r="E7" s="5"/>
      <c r="F7" s="5"/>
      <c r="G7" s="5"/>
      <c r="H7" s="5"/>
      <c r="I7" s="5"/>
      <c r="J7" s="5"/>
      <c r="K7" s="5"/>
      <c r="L7" s="5"/>
      <c r="M7" s="5"/>
      <c r="N7" s="5"/>
      <c r="O7" s="5"/>
      <c r="P7" s="5"/>
      <c r="Q7" s="5"/>
      <c r="R7" s="5"/>
      <c r="S7" s="5"/>
      <c r="T7" s="5"/>
      <c r="U7" s="5"/>
      <c r="V7" s="5"/>
      <c r="W7" s="5"/>
      <c r="X7" s="5"/>
      <c r="Y7" s="5"/>
      <c r="Z7" s="5"/>
    </row>
    <row r="8" spans="1:26" ht="18.95" customHeight="1">
      <c r="A8" s="66" t="s">
        <v>78</v>
      </c>
      <c r="B8" s="66"/>
      <c r="C8" s="67"/>
      <c r="D8" s="5"/>
      <c r="E8" s="5"/>
      <c r="F8" s="5"/>
      <c r="G8" s="5"/>
      <c r="H8" s="5"/>
      <c r="I8" s="5"/>
      <c r="J8" s="5"/>
      <c r="K8" s="5"/>
      <c r="L8" s="5"/>
      <c r="M8" s="5"/>
      <c r="N8" s="5"/>
      <c r="O8" s="5"/>
      <c r="P8" s="5"/>
      <c r="Q8" s="5"/>
      <c r="R8" s="5"/>
      <c r="S8" s="5"/>
      <c r="T8" s="5"/>
      <c r="U8" s="5"/>
      <c r="V8" s="5"/>
      <c r="W8" s="5"/>
      <c r="X8" s="5"/>
      <c r="Y8" s="5"/>
      <c r="Z8" s="5"/>
    </row>
    <row r="9" spans="1:26" ht="48" customHeight="1">
      <c r="A9" s="74" t="s">
        <v>9</v>
      </c>
      <c r="B9" s="74"/>
      <c r="C9" s="75"/>
      <c r="D9" s="5"/>
      <c r="E9" s="5"/>
      <c r="F9" s="5"/>
      <c r="G9" s="5"/>
      <c r="H9" s="5"/>
      <c r="I9" s="5"/>
      <c r="J9" s="5"/>
      <c r="K9" s="5"/>
      <c r="L9" s="5"/>
      <c r="M9" s="5"/>
      <c r="N9" s="5"/>
      <c r="O9" s="5"/>
      <c r="P9" s="5"/>
      <c r="Q9" s="5"/>
      <c r="R9" s="5"/>
      <c r="S9" s="5"/>
      <c r="T9" s="5"/>
      <c r="U9" s="5"/>
      <c r="V9" s="5"/>
      <c r="W9" s="5"/>
      <c r="X9" s="5"/>
      <c r="Y9" s="5"/>
      <c r="Z9" s="5"/>
    </row>
    <row r="10" spans="1:26" ht="30.75" customHeight="1">
      <c r="A10" s="76" t="s">
        <v>10</v>
      </c>
      <c r="B10" s="76"/>
      <c r="C10" s="77"/>
      <c r="D10" s="5"/>
      <c r="E10" s="5"/>
      <c r="F10" s="5"/>
      <c r="G10" s="5"/>
      <c r="H10" s="5"/>
      <c r="I10" s="5"/>
      <c r="J10" s="5"/>
      <c r="K10" s="5"/>
      <c r="L10" s="5"/>
      <c r="M10" s="5"/>
      <c r="N10" s="5"/>
      <c r="O10" s="5"/>
      <c r="P10" s="5"/>
      <c r="Q10" s="5"/>
      <c r="R10" s="5"/>
      <c r="S10" s="5"/>
      <c r="T10" s="5"/>
      <c r="U10" s="5"/>
      <c r="V10" s="5"/>
      <c r="W10" s="5"/>
      <c r="X10" s="5"/>
      <c r="Y10" s="5"/>
      <c r="Z10" s="5"/>
    </row>
    <row r="11" spans="1:26" ht="15.75">
      <c r="A11" s="74" t="s">
        <v>11</v>
      </c>
      <c r="B11" s="74"/>
      <c r="C11" s="75"/>
      <c r="D11" s="5"/>
      <c r="E11" s="5"/>
      <c r="F11" s="5"/>
      <c r="G11" s="5"/>
      <c r="H11" s="5"/>
      <c r="I11" s="5"/>
      <c r="J11" s="5"/>
      <c r="K11" s="5"/>
      <c r="L11" s="5"/>
      <c r="M11" s="5"/>
      <c r="N11" s="5"/>
      <c r="O11" s="5"/>
      <c r="P11" s="5"/>
      <c r="Q11" s="5"/>
      <c r="R11" s="5"/>
      <c r="S11" s="5"/>
      <c r="T11" s="5"/>
      <c r="U11" s="5"/>
      <c r="V11" s="5"/>
      <c r="W11" s="5"/>
      <c r="X11" s="5"/>
      <c r="Y11" s="5"/>
      <c r="Z11" s="5"/>
    </row>
    <row r="12" spans="1:26" ht="15.75">
      <c r="A12" s="74" t="s">
        <v>12</v>
      </c>
      <c r="B12" s="78"/>
      <c r="C12" s="79"/>
      <c r="D12" s="5"/>
      <c r="E12" s="5"/>
      <c r="F12" s="5"/>
      <c r="G12" s="5"/>
      <c r="H12" s="5"/>
      <c r="I12" s="5"/>
      <c r="J12" s="5"/>
      <c r="K12" s="5"/>
      <c r="L12" s="5"/>
      <c r="M12" s="5"/>
      <c r="N12" s="5"/>
      <c r="O12" s="5"/>
      <c r="P12" s="5"/>
      <c r="Q12" s="5"/>
      <c r="R12" s="5"/>
      <c r="S12" s="5"/>
      <c r="T12" s="5"/>
      <c r="U12" s="5"/>
      <c r="V12" s="5"/>
      <c r="W12" s="5"/>
      <c r="X12" s="5"/>
      <c r="Y12" s="5"/>
      <c r="Z12" s="5"/>
    </row>
    <row r="13" spans="1:26" ht="6.75" customHeight="1">
      <c r="A13" s="90"/>
      <c r="B13" s="90"/>
      <c r="C13" s="91"/>
      <c r="D13" s="5"/>
      <c r="E13" s="5"/>
      <c r="F13" s="5"/>
      <c r="G13" s="5"/>
      <c r="H13" s="5"/>
      <c r="I13" s="5"/>
      <c r="J13" s="5"/>
      <c r="K13" s="5"/>
      <c r="L13" s="5"/>
      <c r="M13" s="5"/>
      <c r="N13" s="5"/>
      <c r="O13" s="5"/>
      <c r="P13" s="5"/>
      <c r="Q13" s="5"/>
      <c r="R13" s="5"/>
      <c r="S13" s="5"/>
      <c r="T13" s="5"/>
      <c r="U13" s="5"/>
      <c r="V13" s="5"/>
      <c r="W13" s="5"/>
      <c r="X13" s="5"/>
      <c r="Y13" s="5"/>
      <c r="Z13" s="5"/>
    </row>
    <row r="14" spans="1:26" ht="18.75" customHeight="1">
      <c r="A14" s="3" t="s">
        <v>13</v>
      </c>
      <c r="B14" s="3" t="s">
        <v>14</v>
      </c>
      <c r="C14" s="3" t="s">
        <v>15</v>
      </c>
      <c r="D14" s="5"/>
      <c r="E14" s="5"/>
      <c r="F14" s="5"/>
      <c r="G14" s="5"/>
      <c r="H14" s="5"/>
      <c r="I14" s="5"/>
      <c r="J14" s="5"/>
      <c r="K14" s="5"/>
      <c r="L14" s="5"/>
      <c r="M14" s="5"/>
      <c r="N14" s="5"/>
      <c r="O14" s="5"/>
      <c r="P14" s="5"/>
      <c r="Q14" s="5"/>
      <c r="R14" s="5"/>
      <c r="S14" s="5"/>
      <c r="T14" s="5"/>
      <c r="U14" s="5"/>
      <c r="V14" s="5"/>
      <c r="W14" s="5"/>
      <c r="X14" s="5"/>
      <c r="Y14" s="5"/>
      <c r="Z14" s="5"/>
    </row>
    <row r="15" spans="1:26" ht="49.5" customHeight="1">
      <c r="A15" s="6">
        <v>1.1000000000000001</v>
      </c>
      <c r="B15" s="58" t="s">
        <v>16</v>
      </c>
      <c r="C15" s="7" t="s">
        <v>17</v>
      </c>
      <c r="D15" s="5"/>
      <c r="E15" s="5"/>
      <c r="F15" s="5"/>
      <c r="G15" s="5"/>
      <c r="H15" s="5"/>
      <c r="I15" s="5"/>
      <c r="J15" s="5"/>
      <c r="K15" s="5"/>
      <c r="L15" s="5"/>
      <c r="M15" s="5"/>
      <c r="N15" s="5"/>
      <c r="O15" s="5"/>
      <c r="P15" s="5"/>
      <c r="Q15" s="5"/>
      <c r="R15" s="5"/>
      <c r="S15" s="5"/>
      <c r="T15" s="5"/>
      <c r="U15" s="5"/>
      <c r="V15" s="5"/>
      <c r="W15" s="5"/>
      <c r="X15" s="5"/>
      <c r="Y15" s="5"/>
      <c r="Z15" s="5"/>
    </row>
    <row r="16" spans="1:26" ht="69.75" customHeight="1">
      <c r="A16" s="6">
        <v>1.2</v>
      </c>
      <c r="B16" s="59" t="s">
        <v>79</v>
      </c>
      <c r="C16" s="7" t="s">
        <v>17</v>
      </c>
      <c r="D16" s="5"/>
      <c r="E16" s="5"/>
      <c r="F16" s="5"/>
      <c r="G16" s="5"/>
      <c r="H16" s="5"/>
      <c r="I16" s="5"/>
      <c r="J16" s="5"/>
      <c r="K16" s="5"/>
      <c r="L16" s="5"/>
      <c r="M16" s="5"/>
      <c r="N16" s="5"/>
      <c r="O16" s="5"/>
      <c r="P16" s="5"/>
      <c r="Q16" s="5"/>
      <c r="R16" s="5"/>
      <c r="S16" s="5"/>
      <c r="T16" s="5"/>
      <c r="U16" s="5"/>
      <c r="V16" s="5"/>
      <c r="W16" s="5"/>
      <c r="X16" s="5"/>
      <c r="Y16" s="5"/>
      <c r="Z16" s="5"/>
    </row>
    <row r="17" spans="1:26" ht="51" customHeight="1">
      <c r="A17" s="6">
        <v>1.3</v>
      </c>
      <c r="B17" s="59" t="s">
        <v>80</v>
      </c>
      <c r="C17" s="7" t="s">
        <v>20</v>
      </c>
      <c r="D17" s="5"/>
      <c r="E17" s="5"/>
      <c r="F17" s="5"/>
      <c r="G17" s="5"/>
      <c r="H17" s="5"/>
      <c r="I17" s="5"/>
      <c r="J17" s="5"/>
      <c r="K17" s="5"/>
      <c r="L17" s="5"/>
      <c r="M17" s="5"/>
      <c r="N17" s="5"/>
      <c r="O17" s="5"/>
      <c r="P17" s="5"/>
      <c r="Q17" s="5"/>
      <c r="R17" s="5"/>
      <c r="S17" s="5"/>
      <c r="T17" s="5"/>
      <c r="U17" s="5"/>
      <c r="V17" s="5"/>
      <c r="W17" s="5"/>
      <c r="X17" s="5"/>
      <c r="Y17" s="5"/>
      <c r="Z17" s="5"/>
    </row>
    <row r="18" spans="1:26" ht="32.25" customHeight="1">
      <c r="A18" s="6">
        <v>1.4</v>
      </c>
      <c r="B18" s="59" t="s">
        <v>81</v>
      </c>
      <c r="C18" s="7" t="s">
        <v>17</v>
      </c>
      <c r="D18" s="5"/>
      <c r="E18" s="5"/>
      <c r="F18" s="5"/>
      <c r="G18" s="5"/>
      <c r="H18" s="5"/>
      <c r="I18" s="5"/>
      <c r="J18" s="5"/>
      <c r="K18" s="5"/>
      <c r="L18" s="5"/>
      <c r="M18" s="5"/>
      <c r="N18" s="5"/>
      <c r="O18" s="5"/>
      <c r="P18" s="5"/>
      <c r="Q18" s="5"/>
      <c r="R18" s="5"/>
      <c r="S18" s="5"/>
      <c r="T18" s="5"/>
      <c r="U18" s="5"/>
      <c r="V18" s="5"/>
      <c r="W18" s="5"/>
      <c r="X18" s="5"/>
      <c r="Y18" s="5"/>
      <c r="Z18" s="5"/>
    </row>
    <row r="19" spans="1:26" ht="32.25">
      <c r="A19" s="6">
        <v>1.5</v>
      </c>
      <c r="B19" s="59" t="s">
        <v>22</v>
      </c>
      <c r="C19" s="7" t="s">
        <v>17</v>
      </c>
      <c r="D19" s="5"/>
      <c r="E19" s="5"/>
      <c r="F19" s="5"/>
      <c r="G19" s="5"/>
      <c r="H19" s="5"/>
      <c r="I19" s="5"/>
      <c r="J19" s="5"/>
      <c r="K19" s="5"/>
      <c r="L19" s="5"/>
      <c r="M19" s="5"/>
      <c r="N19" s="5"/>
      <c r="O19" s="5"/>
      <c r="P19" s="5"/>
      <c r="Q19" s="5"/>
      <c r="R19" s="5"/>
      <c r="S19" s="5"/>
      <c r="T19" s="5"/>
      <c r="U19" s="5"/>
      <c r="V19" s="5"/>
      <c r="W19" s="5"/>
      <c r="X19" s="5"/>
      <c r="Y19" s="5"/>
      <c r="Z19" s="5"/>
    </row>
    <row r="20" spans="1:26" ht="32.25">
      <c r="A20" s="6">
        <v>1.6</v>
      </c>
      <c r="B20" s="59" t="s">
        <v>23</v>
      </c>
      <c r="C20" s="7" t="s">
        <v>17</v>
      </c>
      <c r="D20" s="5"/>
      <c r="E20" s="5"/>
      <c r="F20" s="5"/>
      <c r="G20" s="5"/>
      <c r="H20" s="5"/>
      <c r="I20" s="5"/>
      <c r="J20" s="5"/>
      <c r="K20" s="5"/>
      <c r="L20" s="5"/>
      <c r="M20" s="5"/>
      <c r="N20" s="5"/>
      <c r="O20" s="5"/>
      <c r="P20" s="5"/>
      <c r="Q20" s="5"/>
      <c r="R20" s="5"/>
      <c r="S20" s="5"/>
      <c r="T20" s="5"/>
      <c r="U20" s="5"/>
      <c r="V20" s="5"/>
      <c r="W20" s="5"/>
      <c r="X20" s="5"/>
      <c r="Y20" s="5"/>
      <c r="Z20" s="5"/>
    </row>
    <row r="21" spans="1:26" ht="66.75" customHeight="1">
      <c r="A21" s="6">
        <v>1.7</v>
      </c>
      <c r="B21" s="59" t="s">
        <v>24</v>
      </c>
      <c r="C21" s="7" t="s">
        <v>17</v>
      </c>
      <c r="D21" s="5"/>
      <c r="E21" s="5"/>
      <c r="F21" s="5"/>
      <c r="G21" s="5"/>
      <c r="H21" s="5"/>
      <c r="I21" s="5"/>
      <c r="J21" s="5"/>
      <c r="K21" s="5"/>
      <c r="L21" s="5"/>
      <c r="M21" s="5"/>
      <c r="N21" s="5"/>
      <c r="O21" s="5"/>
      <c r="P21" s="5"/>
      <c r="Q21" s="5"/>
      <c r="R21" s="5"/>
      <c r="S21" s="5"/>
      <c r="T21" s="5"/>
      <c r="U21" s="5"/>
      <c r="V21" s="5"/>
      <c r="W21" s="5"/>
      <c r="X21" s="5"/>
      <c r="Y21" s="5"/>
      <c r="Z21" s="5"/>
    </row>
    <row r="22" spans="1:26" ht="405" customHeight="1">
      <c r="A22" s="6" t="s">
        <v>25</v>
      </c>
      <c r="B22" s="63" t="s">
        <v>82</v>
      </c>
      <c r="C22" s="65" t="s">
        <v>27</v>
      </c>
      <c r="D22" s="5"/>
      <c r="E22" s="5"/>
      <c r="F22" s="5"/>
      <c r="G22" s="5"/>
      <c r="H22" s="5"/>
      <c r="I22" s="5"/>
      <c r="J22" s="5"/>
      <c r="K22" s="5"/>
      <c r="L22" s="5"/>
      <c r="M22" s="5"/>
      <c r="N22" s="5"/>
      <c r="O22" s="5"/>
      <c r="P22" s="5"/>
      <c r="Q22" s="5"/>
      <c r="R22" s="5"/>
      <c r="S22" s="5"/>
      <c r="T22" s="5"/>
      <c r="U22" s="5"/>
      <c r="V22" s="5"/>
      <c r="W22" s="5"/>
      <c r="X22" s="5"/>
      <c r="Y22" s="5"/>
      <c r="Z22" s="5"/>
    </row>
    <row r="23" spans="1:26" ht="16.5">
      <c r="A23" s="9"/>
      <c r="B23" s="60" t="s">
        <v>28</v>
      </c>
      <c r="C23" s="10">
        <f>7-(COUNTIF(C15:C21,"does not meet expectations - 0 points"))</f>
        <v>6</v>
      </c>
      <c r="D23" s="5"/>
      <c r="E23" s="5"/>
      <c r="F23" s="5"/>
      <c r="G23" s="5"/>
      <c r="H23" s="5"/>
      <c r="I23" s="5"/>
      <c r="J23" s="5"/>
      <c r="K23" s="5"/>
      <c r="L23" s="5"/>
      <c r="M23" s="5"/>
      <c r="N23" s="5"/>
      <c r="O23" s="5"/>
      <c r="P23" s="5"/>
      <c r="Q23" s="5"/>
      <c r="R23" s="5"/>
      <c r="S23" s="5"/>
      <c r="T23" s="5"/>
      <c r="U23" s="5"/>
      <c r="V23" s="5"/>
      <c r="W23" s="5"/>
      <c r="X23" s="5"/>
      <c r="Y23" s="5"/>
      <c r="Z23" s="5"/>
    </row>
    <row r="24" spans="1:26" ht="17.100000000000001" customHeight="1">
      <c r="A24" s="3" t="s">
        <v>13</v>
      </c>
      <c r="B24" s="57" t="s">
        <v>83</v>
      </c>
      <c r="C24" s="3" t="s">
        <v>15</v>
      </c>
      <c r="D24" s="5"/>
      <c r="E24" s="5"/>
      <c r="F24" s="5"/>
      <c r="G24" s="5"/>
      <c r="H24" s="5"/>
      <c r="I24" s="5"/>
      <c r="J24" s="5"/>
      <c r="K24" s="5"/>
      <c r="L24" s="5"/>
      <c r="M24" s="5"/>
      <c r="N24" s="5"/>
      <c r="O24" s="5"/>
      <c r="P24" s="5"/>
      <c r="Q24" s="5"/>
      <c r="R24" s="5"/>
      <c r="S24" s="5"/>
      <c r="T24" s="5"/>
      <c r="U24" s="5"/>
      <c r="V24" s="5"/>
      <c r="W24" s="5"/>
      <c r="X24" s="5"/>
      <c r="Y24" s="5"/>
      <c r="Z24" s="5"/>
    </row>
    <row r="25" spans="1:26" ht="32.25" customHeight="1">
      <c r="A25" s="6">
        <v>2.1</v>
      </c>
      <c r="B25" s="84" t="s">
        <v>30</v>
      </c>
      <c r="C25" s="7" t="s">
        <v>17</v>
      </c>
      <c r="D25" s="5"/>
      <c r="E25" s="5"/>
      <c r="F25" s="5"/>
      <c r="G25" s="5"/>
      <c r="H25" s="5"/>
      <c r="I25" s="5"/>
      <c r="J25" s="5"/>
      <c r="K25" s="5"/>
      <c r="L25" s="5"/>
      <c r="M25" s="5"/>
      <c r="N25" s="5"/>
      <c r="O25" s="5"/>
      <c r="P25" s="5"/>
      <c r="Q25" s="5"/>
      <c r="R25" s="5"/>
      <c r="S25" s="5"/>
      <c r="T25" s="5"/>
      <c r="U25" s="5"/>
      <c r="V25" s="5"/>
      <c r="W25" s="5"/>
      <c r="X25" s="5"/>
      <c r="Y25" s="5"/>
      <c r="Z25" s="5"/>
    </row>
    <row r="26" spans="1:26" ht="66.75" customHeight="1">
      <c r="A26" s="6">
        <v>2.2000000000000002</v>
      </c>
      <c r="B26" s="85" t="s">
        <v>84</v>
      </c>
      <c r="C26" s="7" t="s">
        <v>17</v>
      </c>
      <c r="D26" s="5"/>
      <c r="E26" s="5"/>
      <c r="F26" s="5"/>
      <c r="G26" s="5"/>
      <c r="H26" s="5"/>
      <c r="I26" s="5"/>
      <c r="J26" s="5"/>
      <c r="K26" s="5"/>
      <c r="L26" s="5"/>
      <c r="M26" s="5"/>
      <c r="N26" s="5"/>
      <c r="O26" s="5"/>
      <c r="P26" s="5"/>
      <c r="Q26" s="5"/>
      <c r="R26" s="5"/>
      <c r="S26" s="5"/>
      <c r="T26" s="5"/>
      <c r="U26" s="5"/>
      <c r="V26" s="5"/>
      <c r="W26" s="5"/>
      <c r="X26" s="5"/>
      <c r="Y26" s="5"/>
      <c r="Z26" s="5"/>
    </row>
    <row r="27" spans="1:26" ht="35.25" customHeight="1">
      <c r="A27" s="6">
        <v>2.2999999999999998</v>
      </c>
      <c r="B27" s="85" t="s">
        <v>85</v>
      </c>
      <c r="C27" s="7" t="s">
        <v>17</v>
      </c>
      <c r="D27" s="5"/>
      <c r="E27" s="5"/>
      <c r="F27" s="5"/>
      <c r="G27" s="5"/>
      <c r="H27" s="5"/>
      <c r="I27" s="5"/>
      <c r="J27" s="5"/>
      <c r="K27" s="5"/>
      <c r="L27" s="5"/>
      <c r="M27" s="5"/>
      <c r="N27" s="5"/>
      <c r="O27" s="5"/>
      <c r="P27" s="5"/>
      <c r="Q27" s="5"/>
      <c r="R27" s="5"/>
      <c r="S27" s="5"/>
      <c r="T27" s="5"/>
      <c r="U27" s="5"/>
      <c r="V27" s="5"/>
      <c r="W27" s="5"/>
      <c r="X27" s="5"/>
      <c r="Y27" s="5"/>
      <c r="Z27" s="5"/>
    </row>
    <row r="28" spans="1:26" ht="33.75" customHeight="1">
      <c r="A28" s="6">
        <v>2.4</v>
      </c>
      <c r="B28" s="59" t="s">
        <v>33</v>
      </c>
      <c r="C28" s="7" t="s">
        <v>17</v>
      </c>
      <c r="D28" s="5"/>
      <c r="E28" s="5"/>
      <c r="F28" s="5"/>
      <c r="G28" s="5"/>
      <c r="H28" s="5"/>
      <c r="I28" s="5"/>
      <c r="J28" s="5"/>
      <c r="K28" s="5"/>
      <c r="L28" s="5"/>
      <c r="M28" s="5"/>
      <c r="N28" s="5"/>
      <c r="O28" s="5"/>
      <c r="P28" s="5"/>
      <c r="Q28" s="5"/>
      <c r="R28" s="5"/>
      <c r="S28" s="5"/>
      <c r="T28" s="5"/>
      <c r="U28" s="5"/>
      <c r="V28" s="5"/>
      <c r="W28" s="5"/>
      <c r="X28" s="5"/>
      <c r="Y28" s="5"/>
      <c r="Z28" s="5"/>
    </row>
    <row r="29" spans="1:26" ht="55.5" customHeight="1">
      <c r="A29" s="6">
        <v>2.5</v>
      </c>
      <c r="B29" s="59" t="s">
        <v>86</v>
      </c>
      <c r="C29" s="7" t="s">
        <v>17</v>
      </c>
      <c r="D29" s="5"/>
      <c r="E29" s="5"/>
      <c r="F29" s="5"/>
      <c r="G29" s="5"/>
      <c r="H29" s="5"/>
      <c r="I29" s="5"/>
      <c r="J29" s="5"/>
      <c r="K29" s="5"/>
      <c r="L29" s="5"/>
      <c r="M29" s="5"/>
      <c r="N29" s="5"/>
      <c r="O29" s="5"/>
      <c r="P29" s="5"/>
      <c r="Q29" s="5"/>
      <c r="R29" s="5"/>
      <c r="S29" s="5"/>
      <c r="T29" s="5"/>
      <c r="U29" s="5"/>
      <c r="V29" s="5"/>
      <c r="W29" s="5"/>
      <c r="X29" s="5"/>
      <c r="Y29" s="5"/>
      <c r="Z29" s="5"/>
    </row>
    <row r="30" spans="1:26" ht="33.75" customHeight="1">
      <c r="A30" s="6">
        <v>2.6</v>
      </c>
      <c r="B30" s="59" t="s">
        <v>87</v>
      </c>
      <c r="C30" s="7" t="s">
        <v>17</v>
      </c>
      <c r="D30" s="5"/>
      <c r="E30" s="5"/>
      <c r="F30" s="5"/>
      <c r="G30" s="5"/>
      <c r="H30" s="5"/>
      <c r="I30" s="5"/>
      <c r="J30" s="5"/>
      <c r="K30" s="5"/>
      <c r="L30" s="5"/>
      <c r="M30" s="5"/>
      <c r="N30" s="5"/>
      <c r="O30" s="5"/>
      <c r="P30" s="5"/>
      <c r="Q30" s="5"/>
      <c r="R30" s="5"/>
      <c r="S30" s="5"/>
      <c r="T30" s="5"/>
      <c r="U30" s="5"/>
      <c r="V30" s="5"/>
      <c r="W30" s="5"/>
      <c r="X30" s="5"/>
      <c r="Y30" s="5"/>
      <c r="Z30" s="5"/>
    </row>
    <row r="31" spans="1:26" ht="35.25" customHeight="1">
      <c r="A31" s="6">
        <v>2.7</v>
      </c>
      <c r="B31" s="59" t="s">
        <v>88</v>
      </c>
      <c r="C31" s="7" t="s">
        <v>17</v>
      </c>
      <c r="D31" s="5"/>
      <c r="E31" s="5"/>
      <c r="F31" s="5"/>
      <c r="G31" s="5"/>
      <c r="H31" s="5"/>
      <c r="I31" s="5"/>
      <c r="J31" s="5"/>
      <c r="K31" s="5"/>
      <c r="L31" s="5"/>
      <c r="M31" s="5"/>
      <c r="N31" s="5"/>
      <c r="O31" s="5"/>
      <c r="P31" s="5"/>
      <c r="Q31" s="5"/>
      <c r="R31" s="5"/>
      <c r="S31" s="5"/>
      <c r="T31" s="5"/>
      <c r="U31" s="5"/>
      <c r="V31" s="5"/>
      <c r="W31" s="5"/>
      <c r="X31" s="5"/>
      <c r="Y31" s="5"/>
      <c r="Z31" s="5"/>
    </row>
    <row r="32" spans="1:26" ht="32.25">
      <c r="A32" s="6">
        <v>2.8</v>
      </c>
      <c r="B32" s="59" t="s">
        <v>37</v>
      </c>
      <c r="C32" s="7" t="s">
        <v>17</v>
      </c>
      <c r="D32" s="5"/>
      <c r="E32" s="5"/>
      <c r="F32" s="5"/>
      <c r="G32" s="5"/>
      <c r="H32" s="5"/>
      <c r="I32" s="5"/>
      <c r="J32" s="5"/>
      <c r="K32" s="5"/>
      <c r="L32" s="5"/>
      <c r="M32" s="5"/>
      <c r="N32" s="5"/>
      <c r="O32" s="5"/>
      <c r="P32" s="5"/>
      <c r="Q32" s="5"/>
      <c r="R32" s="5"/>
      <c r="S32" s="5"/>
      <c r="T32" s="5"/>
      <c r="U32" s="5"/>
      <c r="V32" s="5"/>
      <c r="W32" s="5"/>
      <c r="X32" s="5"/>
      <c r="Y32" s="5"/>
      <c r="Z32" s="5"/>
    </row>
    <row r="33" spans="1:26" ht="32.25">
      <c r="A33" s="6">
        <v>2.9</v>
      </c>
      <c r="B33" s="59" t="s">
        <v>23</v>
      </c>
      <c r="C33" s="7" t="s">
        <v>17</v>
      </c>
      <c r="D33" s="5"/>
      <c r="E33" s="5"/>
      <c r="F33" s="5"/>
      <c r="G33" s="5"/>
      <c r="H33" s="5"/>
      <c r="I33" s="5"/>
      <c r="J33" s="5"/>
      <c r="K33" s="5"/>
      <c r="L33" s="5"/>
      <c r="M33" s="5"/>
      <c r="N33" s="5"/>
      <c r="O33" s="5"/>
      <c r="P33" s="5"/>
      <c r="Q33" s="5"/>
      <c r="R33" s="5"/>
      <c r="S33" s="5"/>
      <c r="T33" s="5"/>
      <c r="U33" s="5"/>
      <c r="V33" s="5"/>
      <c r="W33" s="5"/>
      <c r="X33" s="5"/>
      <c r="Y33" s="5"/>
      <c r="Z33" s="5"/>
    </row>
    <row r="34" spans="1:26" ht="68.25" customHeight="1">
      <c r="A34" s="8">
        <v>2.1</v>
      </c>
      <c r="B34" s="59" t="s">
        <v>38</v>
      </c>
      <c r="C34" s="7" t="s">
        <v>20</v>
      </c>
      <c r="D34" s="5"/>
      <c r="E34" s="5"/>
      <c r="F34" s="5"/>
      <c r="G34" s="5"/>
      <c r="H34" s="5"/>
      <c r="I34" s="5"/>
      <c r="J34" s="5"/>
      <c r="K34" s="5"/>
      <c r="L34" s="5"/>
      <c r="M34" s="5"/>
      <c r="N34" s="5"/>
      <c r="O34" s="5"/>
      <c r="P34" s="5"/>
      <c r="Q34" s="5"/>
      <c r="R34" s="5"/>
      <c r="S34" s="5"/>
      <c r="T34" s="5"/>
      <c r="U34" s="5"/>
      <c r="V34" s="5"/>
      <c r="W34" s="5"/>
      <c r="X34" s="5"/>
      <c r="Y34" s="5"/>
      <c r="Z34" s="5"/>
    </row>
    <row r="35" spans="1:26" ht="389.25" customHeight="1">
      <c r="A35" s="6" t="s">
        <v>25</v>
      </c>
      <c r="B35" s="63" t="s">
        <v>89</v>
      </c>
      <c r="C35" s="65" t="s">
        <v>27</v>
      </c>
      <c r="D35" s="5"/>
      <c r="E35" s="5"/>
      <c r="F35" s="5"/>
      <c r="G35" s="5"/>
      <c r="H35" s="5"/>
      <c r="I35" s="5"/>
      <c r="J35" s="5"/>
      <c r="K35" s="5"/>
      <c r="L35" s="5"/>
      <c r="M35" s="5"/>
      <c r="N35" s="5"/>
      <c r="O35" s="5"/>
      <c r="P35" s="5"/>
      <c r="Q35" s="5"/>
      <c r="R35" s="5"/>
      <c r="S35" s="5"/>
      <c r="T35" s="5"/>
      <c r="U35" s="5"/>
      <c r="V35" s="5"/>
      <c r="W35" s="5"/>
      <c r="X35" s="5"/>
      <c r="Y35" s="5"/>
      <c r="Z35" s="5"/>
    </row>
    <row r="36" spans="1:26" ht="16.5">
      <c r="A36" s="9"/>
      <c r="B36" s="60" t="s">
        <v>40</v>
      </c>
      <c r="C36" s="10">
        <f>10-(COUNTIF(C25:C34,"does not meet expectations - 0 points"))</f>
        <v>9</v>
      </c>
      <c r="D36" s="5"/>
      <c r="E36" s="5"/>
      <c r="F36" s="5"/>
      <c r="G36" s="5"/>
      <c r="H36" s="5"/>
      <c r="I36" s="5"/>
      <c r="J36" s="5"/>
      <c r="K36" s="5"/>
      <c r="L36" s="5"/>
      <c r="M36" s="5"/>
      <c r="N36" s="5"/>
      <c r="O36" s="5"/>
      <c r="P36" s="5"/>
      <c r="Q36" s="5"/>
      <c r="R36" s="5"/>
      <c r="S36" s="5"/>
      <c r="T36" s="5"/>
      <c r="U36" s="5"/>
      <c r="V36" s="5"/>
      <c r="W36" s="5"/>
      <c r="X36" s="5"/>
      <c r="Y36" s="5"/>
      <c r="Z36" s="5"/>
    </row>
    <row r="37" spans="1:26" ht="16.5">
      <c r="A37" s="3" t="s">
        <v>13</v>
      </c>
      <c r="B37" s="3" t="s">
        <v>90</v>
      </c>
      <c r="C37" s="3" t="s">
        <v>15</v>
      </c>
      <c r="D37" s="5"/>
      <c r="E37" s="5"/>
      <c r="F37" s="5"/>
      <c r="G37" s="5"/>
      <c r="H37" s="5"/>
      <c r="I37" s="5"/>
      <c r="J37" s="5"/>
      <c r="K37" s="5"/>
      <c r="L37" s="5"/>
      <c r="M37" s="5"/>
      <c r="N37" s="5"/>
      <c r="O37" s="5"/>
      <c r="P37" s="5"/>
      <c r="Q37" s="5"/>
      <c r="R37" s="5"/>
      <c r="S37" s="5"/>
      <c r="T37" s="5"/>
      <c r="U37" s="5"/>
      <c r="V37" s="5"/>
      <c r="W37" s="5"/>
      <c r="X37" s="5"/>
      <c r="Y37" s="5"/>
      <c r="Z37" s="5"/>
    </row>
    <row r="38" spans="1:26" ht="42.75" customHeight="1">
      <c r="A38" s="6">
        <v>3.1</v>
      </c>
      <c r="B38" s="58" t="s">
        <v>91</v>
      </c>
      <c r="C38" s="7" t="s">
        <v>17</v>
      </c>
      <c r="D38" s="5"/>
      <c r="E38" s="5"/>
      <c r="F38" s="5"/>
      <c r="G38" s="5"/>
      <c r="H38" s="5"/>
      <c r="I38" s="5"/>
      <c r="J38" s="5"/>
      <c r="K38" s="5"/>
      <c r="L38" s="5"/>
      <c r="M38" s="5"/>
      <c r="N38" s="5"/>
      <c r="O38" s="5"/>
      <c r="P38" s="5"/>
      <c r="Q38" s="5"/>
      <c r="R38" s="5"/>
      <c r="S38" s="5"/>
      <c r="T38" s="5"/>
      <c r="U38" s="5"/>
      <c r="V38" s="5"/>
      <c r="W38" s="5"/>
      <c r="X38" s="5"/>
      <c r="Y38" s="5"/>
      <c r="Z38" s="5"/>
    </row>
    <row r="39" spans="1:26" ht="37.5" customHeight="1">
      <c r="A39" s="6">
        <v>3.2</v>
      </c>
      <c r="B39" s="59" t="s">
        <v>43</v>
      </c>
      <c r="C39" s="7" t="s">
        <v>17</v>
      </c>
      <c r="D39" s="5"/>
      <c r="E39" s="5"/>
      <c r="F39" s="5"/>
      <c r="G39" s="5"/>
      <c r="H39" s="5"/>
      <c r="I39" s="5"/>
      <c r="J39" s="5"/>
      <c r="K39" s="5"/>
      <c r="L39" s="5"/>
      <c r="M39" s="5"/>
      <c r="N39" s="5"/>
      <c r="O39" s="5"/>
      <c r="P39" s="5"/>
      <c r="Q39" s="5"/>
      <c r="R39" s="5"/>
      <c r="S39" s="5"/>
      <c r="T39" s="5"/>
      <c r="U39" s="5"/>
      <c r="V39" s="5"/>
      <c r="W39" s="5"/>
      <c r="X39" s="5"/>
      <c r="Y39" s="5"/>
      <c r="Z39" s="5"/>
    </row>
    <row r="40" spans="1:26" ht="34.5" customHeight="1">
      <c r="A40" s="6">
        <v>3.3</v>
      </c>
      <c r="B40" s="59" t="s">
        <v>92</v>
      </c>
      <c r="C40" s="7" t="s">
        <v>20</v>
      </c>
      <c r="D40" s="5"/>
      <c r="E40" s="5"/>
      <c r="F40" s="5"/>
      <c r="G40" s="5"/>
      <c r="H40" s="5"/>
      <c r="I40" s="5"/>
      <c r="J40" s="5"/>
      <c r="K40" s="5"/>
      <c r="L40" s="5"/>
      <c r="M40" s="5"/>
      <c r="N40" s="5"/>
      <c r="O40" s="5"/>
      <c r="P40" s="5"/>
      <c r="Q40" s="5"/>
      <c r="R40" s="5"/>
      <c r="S40" s="5"/>
      <c r="T40" s="5"/>
      <c r="U40" s="5"/>
      <c r="V40" s="5"/>
      <c r="W40" s="5"/>
      <c r="X40" s="5"/>
      <c r="Y40" s="5"/>
      <c r="Z40" s="5"/>
    </row>
    <row r="41" spans="1:26" ht="66.75" customHeight="1">
      <c r="A41" s="6">
        <v>3.4</v>
      </c>
      <c r="B41" s="59" t="s">
        <v>45</v>
      </c>
      <c r="C41" s="7" t="s">
        <v>20</v>
      </c>
      <c r="D41" s="5"/>
      <c r="E41" s="5"/>
      <c r="F41" s="5"/>
      <c r="G41" s="5"/>
      <c r="H41" s="5"/>
      <c r="I41" s="5"/>
      <c r="J41" s="5"/>
      <c r="K41" s="5"/>
      <c r="L41" s="5"/>
      <c r="M41" s="5"/>
      <c r="N41" s="5"/>
      <c r="O41" s="5"/>
      <c r="P41" s="5"/>
      <c r="Q41" s="5"/>
      <c r="R41" s="5"/>
      <c r="S41" s="5"/>
      <c r="T41" s="5"/>
      <c r="U41" s="5"/>
      <c r="V41" s="5"/>
      <c r="W41" s="5"/>
      <c r="X41" s="5"/>
      <c r="Y41" s="5"/>
      <c r="Z41" s="5"/>
    </row>
    <row r="42" spans="1:26" ht="353.25" customHeight="1">
      <c r="A42" s="6" t="s">
        <v>25</v>
      </c>
      <c r="B42" s="63" t="s">
        <v>93</v>
      </c>
      <c r="C42" s="65" t="s">
        <v>27</v>
      </c>
      <c r="D42" s="5"/>
      <c r="E42" s="5"/>
      <c r="F42" s="5"/>
      <c r="G42" s="5"/>
      <c r="H42" s="5"/>
      <c r="I42" s="5"/>
      <c r="J42" s="5"/>
      <c r="K42" s="5"/>
      <c r="L42" s="5"/>
      <c r="M42" s="5"/>
      <c r="N42" s="5"/>
      <c r="O42" s="5"/>
      <c r="P42" s="5"/>
      <c r="Q42" s="5"/>
      <c r="R42" s="5"/>
      <c r="S42" s="5"/>
      <c r="T42" s="5"/>
      <c r="U42" s="5"/>
      <c r="V42" s="5"/>
      <c r="W42" s="5"/>
      <c r="X42" s="5"/>
      <c r="Y42" s="5"/>
      <c r="Z42" s="5"/>
    </row>
    <row r="43" spans="1:26" ht="16.5">
      <c r="A43" s="9"/>
      <c r="B43" s="60" t="s">
        <v>47</v>
      </c>
      <c r="C43" s="10">
        <f>4-(COUNTIF(C38:C41,"does not meet expectations - 0 points"))</f>
        <v>2</v>
      </c>
      <c r="D43" s="5"/>
      <c r="E43" s="5"/>
      <c r="F43" s="5"/>
      <c r="G43" s="5"/>
      <c r="H43" s="5"/>
      <c r="I43" s="5"/>
      <c r="J43" s="5"/>
      <c r="K43" s="5"/>
      <c r="L43" s="5"/>
      <c r="M43" s="5"/>
      <c r="N43" s="5"/>
      <c r="O43" s="5"/>
      <c r="P43" s="5"/>
      <c r="Q43" s="5"/>
      <c r="R43" s="5"/>
      <c r="S43" s="5"/>
      <c r="T43" s="5"/>
      <c r="U43" s="5"/>
      <c r="V43" s="5"/>
      <c r="W43" s="5"/>
      <c r="X43" s="5"/>
      <c r="Y43" s="5"/>
      <c r="Z43" s="5"/>
    </row>
    <row r="44" spans="1:26" ht="24.75" customHeight="1">
      <c r="A44" s="3" t="s">
        <v>13</v>
      </c>
      <c r="B44" s="3" t="s">
        <v>48</v>
      </c>
      <c r="C44" s="3" t="s">
        <v>15</v>
      </c>
      <c r="D44" s="5"/>
      <c r="E44" s="5"/>
      <c r="F44" s="5"/>
      <c r="G44" s="5"/>
      <c r="H44" s="5"/>
      <c r="I44" s="5"/>
      <c r="J44" s="5"/>
      <c r="K44" s="5"/>
      <c r="L44" s="5"/>
      <c r="M44" s="5"/>
      <c r="N44" s="5"/>
      <c r="O44" s="5"/>
      <c r="P44" s="5"/>
      <c r="Q44" s="5"/>
      <c r="R44" s="5"/>
      <c r="S44" s="5"/>
      <c r="T44" s="5"/>
      <c r="U44" s="5"/>
      <c r="V44" s="5"/>
      <c r="W44" s="5"/>
      <c r="X44" s="5"/>
      <c r="Y44" s="5"/>
      <c r="Z44" s="5"/>
    </row>
    <row r="45" spans="1:26" ht="32.25" customHeight="1">
      <c r="A45" s="6">
        <v>4.0999999999999996</v>
      </c>
      <c r="B45" s="58" t="s">
        <v>49</v>
      </c>
      <c r="C45" s="7" t="s">
        <v>17</v>
      </c>
      <c r="D45" s="5"/>
      <c r="E45" s="5"/>
      <c r="F45" s="5"/>
      <c r="G45" s="5"/>
      <c r="H45" s="5"/>
      <c r="I45" s="5"/>
      <c r="J45" s="5"/>
      <c r="K45" s="5"/>
      <c r="L45" s="5"/>
      <c r="M45" s="5"/>
      <c r="N45" s="5"/>
      <c r="O45" s="5"/>
      <c r="P45" s="5"/>
      <c r="Q45" s="5"/>
      <c r="R45" s="5"/>
      <c r="S45" s="5"/>
      <c r="T45" s="5"/>
      <c r="U45" s="5"/>
      <c r="V45" s="5"/>
      <c r="W45" s="5"/>
      <c r="X45" s="5"/>
      <c r="Y45" s="5"/>
      <c r="Z45" s="5"/>
    </row>
    <row r="46" spans="1:26" ht="32.25">
      <c r="A46" s="6">
        <v>4.2</v>
      </c>
      <c r="B46" s="59" t="s">
        <v>50</v>
      </c>
      <c r="C46" s="7" t="s">
        <v>17</v>
      </c>
      <c r="D46" s="5"/>
      <c r="E46" s="5"/>
      <c r="F46" s="5"/>
      <c r="G46" s="5"/>
      <c r="H46" s="5"/>
      <c r="I46" s="5"/>
      <c r="J46" s="5"/>
      <c r="K46" s="5"/>
      <c r="L46" s="5"/>
      <c r="M46" s="5"/>
      <c r="N46" s="5"/>
      <c r="O46" s="5"/>
      <c r="P46" s="5"/>
      <c r="Q46" s="5"/>
      <c r="R46" s="5"/>
      <c r="S46" s="5"/>
      <c r="T46" s="5"/>
      <c r="U46" s="5"/>
      <c r="V46" s="5"/>
      <c r="W46" s="5"/>
      <c r="X46" s="5"/>
      <c r="Y46" s="5"/>
      <c r="Z46" s="5"/>
    </row>
    <row r="47" spans="1:26" ht="32.25">
      <c r="A47" s="6">
        <v>4.3</v>
      </c>
      <c r="B47" s="59" t="s">
        <v>51</v>
      </c>
      <c r="C47" s="7" t="s">
        <v>17</v>
      </c>
      <c r="D47" s="5"/>
      <c r="E47" s="5"/>
      <c r="F47" s="5"/>
      <c r="G47" s="5"/>
      <c r="H47" s="5"/>
      <c r="I47" s="5"/>
      <c r="J47" s="5"/>
      <c r="K47" s="5"/>
      <c r="L47" s="5"/>
      <c r="M47" s="5"/>
      <c r="N47" s="5"/>
      <c r="O47" s="5"/>
      <c r="P47" s="5"/>
      <c r="Q47" s="5"/>
      <c r="R47" s="5"/>
      <c r="S47" s="5"/>
      <c r="T47" s="5"/>
      <c r="U47" s="5"/>
      <c r="V47" s="5"/>
      <c r="W47" s="5"/>
      <c r="X47" s="5"/>
      <c r="Y47" s="5"/>
      <c r="Z47" s="5"/>
    </row>
    <row r="48" spans="1:26" ht="36.75" customHeight="1">
      <c r="A48" s="6">
        <v>4.4000000000000004</v>
      </c>
      <c r="B48" s="59" t="s">
        <v>94</v>
      </c>
      <c r="C48" s="7" t="s">
        <v>17</v>
      </c>
      <c r="D48" s="5"/>
      <c r="E48" s="5"/>
      <c r="F48" s="5"/>
      <c r="G48" s="5"/>
      <c r="H48" s="5"/>
      <c r="I48" s="5"/>
      <c r="J48" s="5"/>
      <c r="K48" s="5"/>
      <c r="L48" s="5"/>
      <c r="M48" s="5"/>
      <c r="N48" s="5"/>
      <c r="O48" s="5"/>
      <c r="P48" s="5"/>
      <c r="Q48" s="5"/>
      <c r="R48" s="5"/>
      <c r="S48" s="5"/>
      <c r="T48" s="5"/>
      <c r="U48" s="5"/>
      <c r="V48" s="5"/>
      <c r="W48" s="5"/>
      <c r="X48" s="5"/>
      <c r="Y48" s="5"/>
      <c r="Z48" s="5"/>
    </row>
    <row r="49" spans="1:26" ht="49.5" customHeight="1">
      <c r="A49" s="6">
        <v>4.5</v>
      </c>
      <c r="B49" s="59" t="s">
        <v>53</v>
      </c>
      <c r="C49" s="7" t="s">
        <v>17</v>
      </c>
      <c r="D49" s="5"/>
      <c r="E49" s="5"/>
      <c r="F49" s="5"/>
      <c r="G49" s="5"/>
      <c r="H49" s="5"/>
      <c r="I49" s="5"/>
      <c r="J49" s="5"/>
      <c r="K49" s="5"/>
      <c r="L49" s="5"/>
      <c r="M49" s="5"/>
      <c r="N49" s="5"/>
      <c r="O49" s="5"/>
      <c r="P49" s="5"/>
      <c r="Q49" s="5"/>
      <c r="R49" s="5"/>
      <c r="S49" s="5"/>
      <c r="T49" s="5"/>
      <c r="U49" s="5"/>
      <c r="V49" s="5"/>
      <c r="W49" s="5"/>
      <c r="X49" s="5"/>
      <c r="Y49" s="5"/>
      <c r="Z49" s="5"/>
    </row>
    <row r="50" spans="1:26" ht="40.5" customHeight="1">
      <c r="A50" s="6">
        <v>4.5999999999999996</v>
      </c>
      <c r="B50" s="59" t="s">
        <v>95</v>
      </c>
      <c r="C50" s="7" t="s">
        <v>17</v>
      </c>
      <c r="D50" s="5"/>
      <c r="E50" s="5"/>
      <c r="F50" s="5"/>
      <c r="G50" s="5"/>
      <c r="H50" s="5"/>
      <c r="I50" s="5"/>
      <c r="J50" s="5"/>
      <c r="K50" s="5"/>
      <c r="L50" s="5"/>
      <c r="M50" s="5"/>
      <c r="N50" s="5"/>
      <c r="O50" s="5"/>
      <c r="P50" s="5"/>
      <c r="Q50" s="5"/>
      <c r="R50" s="5"/>
      <c r="S50" s="5"/>
      <c r="T50" s="5"/>
      <c r="U50" s="5"/>
      <c r="V50" s="5"/>
      <c r="W50" s="5"/>
      <c r="X50" s="5"/>
      <c r="Y50" s="5"/>
      <c r="Z50" s="5"/>
    </row>
    <row r="51" spans="1:26" ht="52.5" customHeight="1">
      <c r="A51" s="6">
        <v>4.7</v>
      </c>
      <c r="B51" s="59" t="s">
        <v>96</v>
      </c>
      <c r="C51" s="7" t="s">
        <v>17</v>
      </c>
      <c r="D51" s="5"/>
      <c r="E51" s="5"/>
      <c r="F51" s="5"/>
      <c r="G51" s="5"/>
      <c r="H51" s="5"/>
      <c r="I51" s="5"/>
      <c r="J51" s="5"/>
      <c r="K51" s="5"/>
      <c r="L51" s="5"/>
      <c r="M51" s="5"/>
      <c r="N51" s="5"/>
      <c r="O51" s="5"/>
      <c r="P51" s="5"/>
      <c r="Q51" s="5"/>
      <c r="R51" s="5"/>
      <c r="S51" s="5"/>
      <c r="T51" s="5"/>
      <c r="U51" s="5"/>
      <c r="V51" s="5"/>
      <c r="W51" s="5"/>
      <c r="X51" s="5"/>
      <c r="Y51" s="5"/>
      <c r="Z51" s="5"/>
    </row>
    <row r="52" spans="1:26" ht="52.5" customHeight="1">
      <c r="A52" s="6">
        <v>4.8</v>
      </c>
      <c r="B52" s="59" t="s">
        <v>97</v>
      </c>
      <c r="C52" s="7" t="s">
        <v>17</v>
      </c>
      <c r="D52" s="5"/>
      <c r="E52" s="5"/>
      <c r="F52" s="5"/>
      <c r="G52" s="5"/>
      <c r="H52" s="5"/>
      <c r="I52" s="5"/>
      <c r="J52" s="5"/>
      <c r="K52" s="5"/>
      <c r="L52" s="5"/>
      <c r="M52" s="5"/>
      <c r="N52" s="5"/>
      <c r="O52" s="5"/>
      <c r="P52" s="5"/>
      <c r="Q52" s="5"/>
      <c r="R52" s="5"/>
      <c r="S52" s="5"/>
      <c r="T52" s="5"/>
      <c r="U52" s="5"/>
      <c r="V52" s="5"/>
      <c r="W52" s="5"/>
      <c r="X52" s="5"/>
      <c r="Y52" s="5"/>
      <c r="Z52" s="5"/>
    </row>
    <row r="53" spans="1:26" ht="57" customHeight="1">
      <c r="A53" s="6">
        <v>4.9000000000000004</v>
      </c>
      <c r="B53" s="59" t="s">
        <v>98</v>
      </c>
      <c r="C53" s="7" t="s">
        <v>17</v>
      </c>
      <c r="D53" s="5"/>
      <c r="E53" s="5"/>
      <c r="F53" s="5"/>
      <c r="G53" s="5"/>
      <c r="H53" s="5"/>
      <c r="I53" s="5"/>
      <c r="J53" s="5"/>
      <c r="K53" s="5"/>
      <c r="L53" s="5"/>
      <c r="M53" s="5"/>
      <c r="N53" s="5"/>
      <c r="O53" s="5"/>
      <c r="P53" s="5"/>
      <c r="Q53" s="5"/>
      <c r="R53" s="5"/>
      <c r="S53" s="5"/>
      <c r="T53" s="5"/>
      <c r="U53" s="5"/>
      <c r="V53" s="5"/>
      <c r="W53" s="5"/>
      <c r="X53" s="5"/>
      <c r="Y53" s="5"/>
      <c r="Z53" s="5"/>
    </row>
    <row r="54" spans="1:26" ht="36.75" customHeight="1">
      <c r="A54" s="8">
        <v>4.0999999999999996</v>
      </c>
      <c r="B54" s="59" t="s">
        <v>99</v>
      </c>
      <c r="C54" s="7" t="s">
        <v>20</v>
      </c>
      <c r="D54" s="5"/>
      <c r="E54" s="5"/>
      <c r="F54" s="5"/>
      <c r="G54" s="5"/>
      <c r="H54" s="5"/>
      <c r="I54" s="5"/>
      <c r="J54" s="5"/>
      <c r="K54" s="5"/>
      <c r="L54" s="5"/>
      <c r="M54" s="5"/>
      <c r="N54" s="5"/>
      <c r="O54" s="5"/>
      <c r="P54" s="5"/>
      <c r="Q54" s="5"/>
      <c r="R54" s="5"/>
      <c r="S54" s="5"/>
      <c r="T54" s="5"/>
      <c r="U54" s="5"/>
      <c r="V54" s="5"/>
      <c r="W54" s="5"/>
      <c r="X54" s="5"/>
      <c r="Y54" s="5"/>
      <c r="Z54" s="5"/>
    </row>
    <row r="55" spans="1:26" ht="72" customHeight="1">
      <c r="A55" s="6">
        <v>4.1100000000000003</v>
      </c>
      <c r="B55" s="82" t="s">
        <v>100</v>
      </c>
      <c r="C55" s="7" t="s">
        <v>17</v>
      </c>
      <c r="D55" s="5"/>
      <c r="E55" s="5"/>
      <c r="F55" s="5"/>
      <c r="G55" s="5"/>
      <c r="H55" s="5"/>
      <c r="I55" s="5"/>
      <c r="J55" s="5"/>
      <c r="K55" s="5"/>
      <c r="L55" s="5"/>
      <c r="M55" s="5"/>
      <c r="N55" s="5"/>
      <c r="O55" s="5"/>
      <c r="P55" s="5"/>
      <c r="Q55" s="5"/>
      <c r="R55" s="5"/>
      <c r="S55" s="5"/>
      <c r="T55" s="5"/>
      <c r="U55" s="5"/>
      <c r="V55" s="5"/>
      <c r="W55" s="5"/>
      <c r="X55" s="5"/>
      <c r="Y55" s="5"/>
      <c r="Z55" s="5"/>
    </row>
    <row r="56" spans="1:26" ht="64.5" customHeight="1">
      <c r="A56" s="6">
        <v>4.12</v>
      </c>
      <c r="B56" s="59" t="s">
        <v>101</v>
      </c>
      <c r="C56" s="7" t="s">
        <v>17</v>
      </c>
      <c r="D56" s="5"/>
      <c r="E56" s="5"/>
      <c r="F56" s="5"/>
      <c r="G56" s="5"/>
      <c r="H56" s="5"/>
      <c r="I56" s="5"/>
      <c r="J56" s="5"/>
      <c r="K56" s="5"/>
      <c r="L56" s="5"/>
      <c r="M56" s="5"/>
      <c r="N56" s="5"/>
      <c r="O56" s="5"/>
      <c r="P56" s="5"/>
      <c r="Q56" s="5"/>
      <c r="R56" s="5"/>
      <c r="S56" s="5"/>
      <c r="T56" s="5"/>
      <c r="U56" s="5"/>
      <c r="V56" s="5"/>
      <c r="W56" s="5"/>
      <c r="X56" s="5"/>
      <c r="Y56" s="5"/>
      <c r="Z56" s="5"/>
    </row>
    <row r="57" spans="1:26" ht="69" customHeight="1">
      <c r="A57" s="6">
        <v>4.13</v>
      </c>
      <c r="B57" s="59" t="s">
        <v>61</v>
      </c>
      <c r="C57" s="7" t="s">
        <v>20</v>
      </c>
      <c r="D57" s="5"/>
      <c r="E57" s="5"/>
      <c r="F57" s="5"/>
      <c r="G57" s="5"/>
      <c r="H57" s="5"/>
      <c r="I57" s="5"/>
      <c r="J57" s="5"/>
      <c r="K57" s="5"/>
      <c r="L57" s="5"/>
      <c r="M57" s="5"/>
      <c r="N57" s="5"/>
      <c r="O57" s="5"/>
      <c r="P57" s="5"/>
      <c r="Q57" s="5"/>
      <c r="R57" s="5"/>
      <c r="S57" s="5"/>
      <c r="T57" s="5"/>
      <c r="U57" s="5"/>
      <c r="V57" s="5"/>
      <c r="W57" s="5"/>
      <c r="X57" s="5"/>
      <c r="Y57" s="5"/>
      <c r="Z57" s="5"/>
    </row>
    <row r="58" spans="1:26" ht="399" customHeight="1">
      <c r="A58" s="6" t="s">
        <v>25</v>
      </c>
      <c r="B58" s="63" t="s">
        <v>102</v>
      </c>
      <c r="C58" s="65" t="s">
        <v>27</v>
      </c>
      <c r="D58" s="5"/>
      <c r="E58" s="5"/>
      <c r="F58" s="5"/>
      <c r="G58" s="5"/>
      <c r="H58" s="5"/>
      <c r="I58" s="5"/>
      <c r="J58" s="5"/>
      <c r="K58" s="5"/>
      <c r="L58" s="5"/>
      <c r="M58" s="5"/>
      <c r="N58" s="5"/>
      <c r="O58" s="5"/>
      <c r="P58" s="5"/>
      <c r="Q58" s="5"/>
      <c r="R58" s="5"/>
      <c r="S58" s="5"/>
      <c r="T58" s="5"/>
      <c r="U58" s="5"/>
      <c r="V58" s="5"/>
      <c r="W58" s="5"/>
      <c r="X58" s="5"/>
      <c r="Y58" s="5"/>
      <c r="Z58" s="5"/>
    </row>
    <row r="59" spans="1:26" ht="16.5">
      <c r="A59" s="9"/>
      <c r="B59" s="60" t="s">
        <v>63</v>
      </c>
      <c r="C59" s="10">
        <f>13-(COUNTIF(C45:C57,"does not meet expectations - 0 points"))</f>
        <v>11</v>
      </c>
      <c r="D59" s="5"/>
      <c r="E59" s="5"/>
      <c r="F59" s="5"/>
      <c r="G59" s="5"/>
      <c r="H59" s="5"/>
      <c r="I59" s="5"/>
      <c r="J59" s="5"/>
      <c r="K59" s="5"/>
      <c r="L59" s="5"/>
      <c r="M59" s="5"/>
      <c r="N59" s="5"/>
      <c r="O59" s="5"/>
      <c r="P59" s="5"/>
      <c r="Q59" s="5"/>
      <c r="R59" s="5"/>
      <c r="S59" s="5"/>
      <c r="T59" s="5"/>
      <c r="U59" s="5"/>
      <c r="V59" s="5"/>
      <c r="W59" s="5"/>
      <c r="X59" s="5"/>
      <c r="Y59" s="5"/>
      <c r="Z59" s="5"/>
    </row>
    <row r="60" spans="1:26" ht="26.25" customHeight="1">
      <c r="A60" s="3" t="s">
        <v>13</v>
      </c>
      <c r="B60" s="3" t="s">
        <v>64</v>
      </c>
      <c r="C60" s="3" t="s">
        <v>15</v>
      </c>
      <c r="D60" s="5"/>
      <c r="E60" s="5"/>
      <c r="F60" s="5"/>
      <c r="G60" s="5"/>
      <c r="H60" s="5"/>
      <c r="I60" s="5"/>
      <c r="J60" s="5"/>
      <c r="K60" s="5"/>
      <c r="L60" s="5"/>
      <c r="M60" s="5"/>
      <c r="N60" s="5"/>
      <c r="O60" s="5"/>
      <c r="P60" s="5"/>
      <c r="Q60" s="5"/>
      <c r="R60" s="5"/>
      <c r="S60" s="5"/>
      <c r="T60" s="5"/>
      <c r="U60" s="5"/>
      <c r="V60" s="5"/>
      <c r="W60" s="5"/>
      <c r="X60" s="5"/>
      <c r="Y60" s="5"/>
      <c r="Z60" s="5"/>
    </row>
    <row r="61" spans="1:26" ht="37.5" customHeight="1">
      <c r="A61" s="6">
        <v>5.0999999999999996</v>
      </c>
      <c r="B61" s="58" t="s">
        <v>103</v>
      </c>
      <c r="C61" s="7" t="s">
        <v>17</v>
      </c>
      <c r="D61" s="5"/>
      <c r="E61" s="5"/>
      <c r="F61" s="5"/>
      <c r="G61" s="5"/>
      <c r="H61" s="5"/>
      <c r="I61" s="5"/>
      <c r="J61" s="5"/>
      <c r="K61" s="5"/>
      <c r="L61" s="5"/>
      <c r="M61" s="5"/>
      <c r="N61" s="5"/>
      <c r="O61" s="5"/>
      <c r="P61" s="5"/>
      <c r="Q61" s="5"/>
      <c r="R61" s="5"/>
      <c r="S61" s="5"/>
      <c r="T61" s="5"/>
      <c r="U61" s="5"/>
      <c r="V61" s="5"/>
      <c r="W61" s="5"/>
      <c r="X61" s="5"/>
      <c r="Y61" s="5"/>
      <c r="Z61" s="5"/>
    </row>
    <row r="62" spans="1:26" ht="53.25" customHeight="1">
      <c r="A62" s="6">
        <v>5.2</v>
      </c>
      <c r="B62" s="59" t="s">
        <v>104</v>
      </c>
      <c r="C62" s="7" t="s">
        <v>17</v>
      </c>
      <c r="D62" s="5"/>
      <c r="E62" s="5"/>
      <c r="F62" s="5"/>
      <c r="G62" s="5"/>
      <c r="H62" s="5"/>
      <c r="I62" s="5"/>
      <c r="J62" s="5"/>
      <c r="K62" s="5"/>
      <c r="L62" s="5"/>
      <c r="M62" s="5"/>
      <c r="N62" s="5"/>
      <c r="O62" s="5"/>
      <c r="P62" s="5"/>
      <c r="Q62" s="5"/>
      <c r="R62" s="5"/>
      <c r="S62" s="5"/>
      <c r="T62" s="5"/>
      <c r="U62" s="5"/>
      <c r="V62" s="5"/>
      <c r="W62" s="5"/>
      <c r="X62" s="5"/>
      <c r="Y62" s="5"/>
      <c r="Z62" s="5"/>
    </row>
    <row r="63" spans="1:26" ht="48" customHeight="1">
      <c r="A63" s="6">
        <v>5.3</v>
      </c>
      <c r="B63" s="59" t="s">
        <v>105</v>
      </c>
      <c r="C63" s="7" t="s">
        <v>17</v>
      </c>
      <c r="D63" s="5"/>
      <c r="E63" s="5"/>
      <c r="F63" s="5"/>
      <c r="G63" s="5"/>
      <c r="H63" s="5"/>
      <c r="I63" s="5"/>
      <c r="J63" s="5"/>
      <c r="K63" s="5"/>
      <c r="L63" s="5"/>
      <c r="M63" s="5"/>
      <c r="N63" s="5"/>
      <c r="O63" s="5"/>
      <c r="P63" s="5"/>
      <c r="Q63" s="5"/>
      <c r="R63" s="5"/>
      <c r="S63" s="5"/>
      <c r="T63" s="5"/>
      <c r="U63" s="5"/>
      <c r="V63" s="5"/>
      <c r="W63" s="5"/>
      <c r="X63" s="5"/>
      <c r="Y63" s="5"/>
      <c r="Z63" s="5"/>
    </row>
    <row r="64" spans="1:26" ht="32.25">
      <c r="A64" s="6">
        <v>5.4</v>
      </c>
      <c r="B64" s="59" t="s">
        <v>106</v>
      </c>
      <c r="C64" s="7" t="s">
        <v>17</v>
      </c>
      <c r="D64" s="5"/>
      <c r="E64" s="5"/>
      <c r="F64" s="5"/>
      <c r="G64" s="5"/>
      <c r="H64" s="5"/>
      <c r="I64" s="5"/>
      <c r="J64" s="5"/>
      <c r="K64" s="5"/>
      <c r="L64" s="5"/>
      <c r="M64" s="5"/>
      <c r="N64" s="5"/>
      <c r="O64" s="5"/>
      <c r="P64" s="5"/>
      <c r="Q64" s="5"/>
      <c r="R64" s="5"/>
      <c r="S64" s="5"/>
      <c r="T64" s="5"/>
      <c r="U64" s="5"/>
      <c r="V64" s="5"/>
      <c r="W64" s="5"/>
      <c r="X64" s="5"/>
      <c r="Y64" s="5"/>
      <c r="Z64" s="5"/>
    </row>
    <row r="65" spans="1:26" ht="35.25" customHeight="1">
      <c r="A65" s="6">
        <v>5.5</v>
      </c>
      <c r="B65" s="59" t="s">
        <v>107</v>
      </c>
      <c r="C65" s="7" t="s">
        <v>17</v>
      </c>
      <c r="D65" s="5"/>
      <c r="E65" s="5"/>
      <c r="F65" s="5"/>
      <c r="G65" s="5"/>
      <c r="H65" s="5"/>
      <c r="I65" s="5"/>
      <c r="J65" s="5"/>
      <c r="K65" s="5"/>
      <c r="L65" s="5"/>
      <c r="M65" s="5"/>
      <c r="N65" s="5"/>
      <c r="O65" s="5"/>
      <c r="P65" s="5"/>
      <c r="Q65" s="5"/>
      <c r="R65" s="5"/>
      <c r="S65" s="5"/>
      <c r="T65" s="5"/>
      <c r="U65" s="5"/>
      <c r="V65" s="5"/>
      <c r="W65" s="5"/>
      <c r="X65" s="5"/>
      <c r="Y65" s="5"/>
      <c r="Z65" s="5"/>
    </row>
    <row r="66" spans="1:26" ht="38.25" customHeight="1">
      <c r="A66" s="6">
        <v>5.6</v>
      </c>
      <c r="B66" s="59" t="s">
        <v>70</v>
      </c>
      <c r="C66" s="7" t="s">
        <v>17</v>
      </c>
      <c r="D66" s="5"/>
      <c r="E66" s="5"/>
      <c r="F66" s="5"/>
      <c r="G66" s="5"/>
      <c r="H66" s="5"/>
      <c r="I66" s="5"/>
      <c r="J66" s="5"/>
      <c r="K66" s="5"/>
      <c r="L66" s="5"/>
      <c r="M66" s="5"/>
      <c r="N66" s="5"/>
      <c r="O66" s="5"/>
      <c r="P66" s="5"/>
      <c r="Q66" s="5"/>
      <c r="R66" s="5"/>
      <c r="S66" s="5"/>
      <c r="T66" s="5"/>
      <c r="U66" s="5"/>
      <c r="V66" s="5"/>
      <c r="W66" s="5"/>
      <c r="X66" s="5"/>
      <c r="Y66" s="5"/>
      <c r="Z66" s="5"/>
    </row>
    <row r="67" spans="1:26" ht="55.5" customHeight="1">
      <c r="A67" s="6">
        <v>5.7</v>
      </c>
      <c r="B67" s="59" t="s">
        <v>108</v>
      </c>
      <c r="C67" s="7" t="s">
        <v>17</v>
      </c>
      <c r="D67" s="5"/>
      <c r="E67" s="5"/>
      <c r="F67" s="5"/>
      <c r="G67" s="5"/>
      <c r="H67" s="5"/>
      <c r="I67" s="5"/>
      <c r="J67" s="5"/>
      <c r="K67" s="5"/>
      <c r="L67" s="5"/>
      <c r="M67" s="5"/>
      <c r="N67" s="5"/>
      <c r="O67" s="5"/>
      <c r="P67" s="5"/>
      <c r="Q67" s="5"/>
      <c r="R67" s="5"/>
      <c r="S67" s="5"/>
      <c r="T67" s="5"/>
      <c r="U67" s="5"/>
      <c r="V67" s="5"/>
      <c r="W67" s="5"/>
      <c r="X67" s="5"/>
      <c r="Y67" s="5"/>
      <c r="Z67" s="5"/>
    </row>
    <row r="68" spans="1:26" ht="69" customHeight="1">
      <c r="A68" s="6">
        <v>5.8</v>
      </c>
      <c r="B68" s="59" t="s">
        <v>109</v>
      </c>
      <c r="C68" s="7" t="s">
        <v>17</v>
      </c>
      <c r="D68" s="5"/>
      <c r="E68" s="5"/>
      <c r="F68" s="5"/>
      <c r="G68" s="5"/>
      <c r="H68" s="5"/>
      <c r="I68" s="5"/>
      <c r="J68" s="5"/>
      <c r="K68" s="5"/>
      <c r="L68" s="5"/>
      <c r="M68" s="5"/>
      <c r="N68" s="5"/>
      <c r="O68" s="5"/>
      <c r="P68" s="5"/>
      <c r="Q68" s="5"/>
      <c r="R68" s="5"/>
      <c r="S68" s="5"/>
      <c r="T68" s="5"/>
      <c r="U68" s="5"/>
      <c r="V68" s="5"/>
      <c r="W68" s="5"/>
      <c r="X68" s="5"/>
      <c r="Y68" s="5"/>
      <c r="Z68" s="5"/>
    </row>
    <row r="69" spans="1:26" ht="53.25" customHeight="1">
      <c r="A69" s="6">
        <v>5.9</v>
      </c>
      <c r="B69" s="59" t="s">
        <v>73</v>
      </c>
      <c r="C69" s="7" t="s">
        <v>20</v>
      </c>
      <c r="D69" s="5"/>
      <c r="E69" s="5"/>
      <c r="F69" s="5"/>
      <c r="G69" s="5"/>
      <c r="H69" s="5"/>
      <c r="I69" s="5"/>
      <c r="J69" s="5"/>
      <c r="K69" s="5"/>
      <c r="L69" s="5"/>
      <c r="M69" s="5"/>
      <c r="N69" s="5"/>
      <c r="O69" s="5"/>
      <c r="P69" s="5"/>
      <c r="Q69" s="5"/>
      <c r="R69" s="5"/>
      <c r="S69" s="5"/>
      <c r="T69" s="5"/>
      <c r="U69" s="5"/>
      <c r="V69" s="5"/>
      <c r="W69" s="5"/>
      <c r="X69" s="5"/>
      <c r="Y69" s="5"/>
      <c r="Z69" s="5"/>
    </row>
    <row r="70" spans="1:26" ht="318" customHeight="1">
      <c r="A70" s="6" t="s">
        <v>25</v>
      </c>
      <c r="B70" s="63" t="s">
        <v>110</v>
      </c>
      <c r="C70" s="65" t="s">
        <v>27</v>
      </c>
      <c r="D70" s="5"/>
      <c r="E70" s="5"/>
      <c r="F70" s="5"/>
      <c r="G70" s="5"/>
      <c r="H70" s="5"/>
      <c r="I70" s="5"/>
      <c r="J70" s="5"/>
      <c r="K70" s="5"/>
      <c r="L70" s="5"/>
      <c r="M70" s="5"/>
      <c r="N70" s="5"/>
      <c r="O70" s="5"/>
      <c r="P70" s="5"/>
      <c r="Q70" s="5"/>
      <c r="R70" s="5"/>
      <c r="S70" s="5"/>
      <c r="T70" s="5"/>
      <c r="U70" s="5"/>
      <c r="V70" s="5"/>
      <c r="W70" s="5"/>
      <c r="X70" s="5"/>
      <c r="Y70" s="5"/>
      <c r="Z70" s="5"/>
    </row>
    <row r="71" spans="1:26" ht="16.5">
      <c r="A71" s="9"/>
      <c r="B71" s="60" t="s">
        <v>75</v>
      </c>
      <c r="C71" s="10">
        <f>9-(COUNTIF(C61:C69,"does not meet expectations - 0 points"))</f>
        <v>8</v>
      </c>
      <c r="D71" s="5"/>
      <c r="E71" s="5"/>
      <c r="F71" s="5"/>
      <c r="G71" s="5"/>
      <c r="H71" s="5"/>
      <c r="I71" s="5"/>
      <c r="J71" s="5"/>
      <c r="K71" s="5"/>
      <c r="L71" s="5"/>
      <c r="M71" s="5"/>
      <c r="N71" s="5"/>
      <c r="O71" s="5"/>
      <c r="P71" s="5"/>
      <c r="Q71" s="5"/>
      <c r="R71" s="5"/>
      <c r="S71" s="5"/>
      <c r="T71" s="5"/>
      <c r="U71" s="5"/>
      <c r="V71" s="5"/>
      <c r="W71" s="5"/>
      <c r="X71" s="5"/>
      <c r="Y71" s="5"/>
      <c r="Z71" s="5"/>
    </row>
    <row r="72" spans="1:26" hidden="1">
      <c r="A72" s="5"/>
      <c r="B72" s="56"/>
      <c r="C72" s="80"/>
      <c r="D72" s="5"/>
      <c r="E72" s="5"/>
      <c r="F72" s="5"/>
      <c r="G72" s="5"/>
      <c r="H72" s="5"/>
      <c r="I72" s="5"/>
      <c r="J72" s="5"/>
      <c r="K72" s="5"/>
      <c r="L72" s="5"/>
      <c r="M72" s="5"/>
      <c r="N72" s="5"/>
      <c r="O72" s="5"/>
      <c r="P72" s="5"/>
      <c r="Q72" s="5"/>
      <c r="R72" s="5"/>
      <c r="S72" s="5"/>
      <c r="T72" s="5"/>
      <c r="U72" s="5"/>
      <c r="V72" s="5"/>
      <c r="W72" s="5"/>
      <c r="X72" s="5"/>
      <c r="Y72" s="5"/>
      <c r="Z72" s="5"/>
    </row>
    <row r="73" spans="1:26" hidden="1">
      <c r="A73" s="5"/>
      <c r="B73" s="56"/>
      <c r="C73" s="80"/>
      <c r="D73" s="5"/>
      <c r="E73" s="5"/>
      <c r="F73" s="5"/>
      <c r="G73" s="5"/>
      <c r="H73" s="5"/>
      <c r="I73" s="5"/>
      <c r="J73" s="5"/>
      <c r="K73" s="5"/>
      <c r="L73" s="5"/>
      <c r="M73" s="5"/>
      <c r="N73" s="5"/>
      <c r="O73" s="5"/>
      <c r="P73" s="5"/>
      <c r="Q73" s="5"/>
      <c r="R73" s="5"/>
      <c r="S73" s="5"/>
      <c r="T73" s="5"/>
      <c r="U73" s="5"/>
      <c r="V73" s="5"/>
      <c r="W73" s="5"/>
      <c r="X73" s="5"/>
      <c r="Y73" s="5"/>
      <c r="Z73" s="5"/>
    </row>
    <row r="74" spans="1:26" hidden="1">
      <c r="A74" s="5"/>
      <c r="B74" s="56"/>
      <c r="C74" s="80"/>
      <c r="D74" s="5"/>
      <c r="E74" s="5"/>
      <c r="F74" s="5"/>
      <c r="G74" s="5"/>
      <c r="H74" s="5"/>
      <c r="I74" s="5"/>
      <c r="J74" s="5"/>
      <c r="K74" s="5"/>
      <c r="L74" s="5"/>
      <c r="M74" s="5"/>
      <c r="N74" s="5"/>
      <c r="O74" s="5"/>
      <c r="P74" s="5"/>
      <c r="Q74" s="5"/>
      <c r="R74" s="5"/>
      <c r="S74" s="5"/>
      <c r="T74" s="5"/>
      <c r="U74" s="5"/>
      <c r="V74" s="5"/>
      <c r="W74" s="5"/>
      <c r="X74" s="5"/>
      <c r="Y74" s="5"/>
      <c r="Z74" s="5"/>
    </row>
    <row r="75" spans="1:26" hidden="1">
      <c r="A75" s="5"/>
      <c r="B75" s="56"/>
      <c r="C75" s="80"/>
      <c r="D75" s="5"/>
      <c r="E75" s="5"/>
      <c r="F75" s="5"/>
      <c r="G75" s="5"/>
      <c r="H75" s="5"/>
      <c r="I75" s="5"/>
      <c r="J75" s="5"/>
      <c r="K75" s="5"/>
      <c r="L75" s="5"/>
      <c r="M75" s="5"/>
      <c r="N75" s="5"/>
      <c r="O75" s="5"/>
      <c r="P75" s="5"/>
      <c r="Q75" s="5"/>
      <c r="R75" s="5"/>
      <c r="S75" s="5"/>
      <c r="T75" s="5"/>
      <c r="U75" s="5"/>
      <c r="V75" s="5"/>
      <c r="W75" s="5"/>
      <c r="X75" s="5"/>
      <c r="Y75" s="5"/>
      <c r="Z75" s="5"/>
    </row>
    <row r="76" spans="1:26" hidden="1">
      <c r="A76" s="5"/>
      <c r="B76" s="56"/>
      <c r="C76" s="80"/>
      <c r="D76" s="5"/>
      <c r="E76" s="5"/>
      <c r="F76" s="5"/>
      <c r="G76" s="5"/>
      <c r="H76" s="5"/>
      <c r="I76" s="5"/>
      <c r="J76" s="5"/>
      <c r="K76" s="5"/>
      <c r="L76" s="5"/>
      <c r="M76" s="5"/>
      <c r="N76" s="5"/>
      <c r="O76" s="5"/>
      <c r="P76" s="5"/>
      <c r="Q76" s="5"/>
      <c r="R76" s="5"/>
      <c r="S76" s="5"/>
      <c r="T76" s="5"/>
      <c r="U76" s="5"/>
      <c r="V76" s="5"/>
      <c r="W76" s="5"/>
      <c r="X76" s="5"/>
      <c r="Y76" s="5"/>
      <c r="Z76" s="5"/>
    </row>
    <row r="77" spans="1:26" hidden="1">
      <c r="A77" s="5"/>
      <c r="B77" s="56"/>
      <c r="C77" s="80"/>
      <c r="D77" s="5"/>
      <c r="E77" s="5"/>
      <c r="F77" s="5"/>
      <c r="G77" s="5"/>
      <c r="H77" s="5"/>
      <c r="I77" s="5"/>
      <c r="J77" s="5"/>
      <c r="K77" s="5"/>
      <c r="L77" s="5"/>
      <c r="M77" s="5"/>
      <c r="N77" s="5"/>
      <c r="O77" s="5"/>
      <c r="P77" s="5"/>
      <c r="Q77" s="5"/>
      <c r="R77" s="5"/>
      <c r="S77" s="5"/>
      <c r="T77" s="5"/>
      <c r="U77" s="5"/>
      <c r="V77" s="5"/>
      <c r="W77" s="5"/>
      <c r="X77" s="5"/>
      <c r="Y77" s="5"/>
      <c r="Z77" s="5"/>
    </row>
    <row r="78" spans="1:26" hidden="1">
      <c r="A78" s="5"/>
      <c r="B78" s="56"/>
      <c r="C78" s="80"/>
      <c r="D78" s="5"/>
      <c r="E78" s="5"/>
      <c r="F78" s="5"/>
      <c r="G78" s="5"/>
      <c r="H78" s="5"/>
      <c r="I78" s="5"/>
      <c r="J78" s="5"/>
      <c r="K78" s="5"/>
      <c r="L78" s="5"/>
      <c r="M78" s="5"/>
      <c r="N78" s="5"/>
      <c r="O78" s="5"/>
      <c r="P78" s="5"/>
      <c r="Q78" s="5"/>
      <c r="R78" s="5"/>
      <c r="S78" s="5"/>
      <c r="T78" s="5"/>
      <c r="U78" s="5"/>
      <c r="V78" s="5"/>
      <c r="W78" s="5"/>
      <c r="X78" s="5"/>
      <c r="Y78" s="5"/>
      <c r="Z78" s="5"/>
    </row>
    <row r="79" spans="1:26" hidden="1">
      <c r="A79" s="5"/>
      <c r="B79" s="56"/>
      <c r="C79" s="80"/>
      <c r="D79" s="5"/>
      <c r="E79" s="5"/>
      <c r="F79" s="5"/>
      <c r="G79" s="5"/>
      <c r="H79" s="5"/>
      <c r="I79" s="5"/>
      <c r="J79" s="5"/>
      <c r="K79" s="5"/>
      <c r="L79" s="5"/>
      <c r="M79" s="5"/>
      <c r="N79" s="5"/>
      <c r="O79" s="5"/>
      <c r="P79" s="5"/>
      <c r="Q79" s="5"/>
      <c r="R79" s="5"/>
      <c r="S79" s="5"/>
      <c r="T79" s="5"/>
      <c r="U79" s="5"/>
      <c r="V79" s="5"/>
      <c r="W79" s="5"/>
      <c r="X79" s="5"/>
      <c r="Y79" s="5"/>
      <c r="Z79" s="5"/>
    </row>
    <row r="80" spans="1:26" hidden="1">
      <c r="A80" s="5"/>
      <c r="B80" s="56"/>
      <c r="C80" s="80"/>
      <c r="D80" s="5"/>
      <c r="E80" s="5"/>
      <c r="F80" s="5"/>
      <c r="G80" s="5"/>
      <c r="H80" s="5"/>
      <c r="I80" s="5"/>
      <c r="J80" s="5"/>
      <c r="K80" s="5"/>
      <c r="L80" s="5"/>
      <c r="M80" s="5"/>
      <c r="N80" s="5"/>
      <c r="O80" s="5"/>
      <c r="P80" s="5"/>
      <c r="Q80" s="5"/>
      <c r="R80" s="5"/>
      <c r="S80" s="5"/>
      <c r="T80" s="5"/>
      <c r="U80" s="5"/>
      <c r="V80" s="5"/>
      <c r="W80" s="5"/>
      <c r="X80" s="5"/>
      <c r="Y80" s="5"/>
      <c r="Z80" s="5"/>
    </row>
    <row r="81" spans="1:26" hidden="1">
      <c r="A81" s="5"/>
      <c r="B81" s="56"/>
      <c r="C81" s="80"/>
      <c r="D81" s="5"/>
      <c r="E81" s="5"/>
      <c r="F81" s="5"/>
      <c r="G81" s="5"/>
      <c r="H81" s="5"/>
      <c r="I81" s="5"/>
      <c r="J81" s="5"/>
      <c r="K81" s="5"/>
      <c r="L81" s="5"/>
      <c r="M81" s="5"/>
      <c r="N81" s="5"/>
      <c r="O81" s="5"/>
      <c r="P81" s="5"/>
      <c r="Q81" s="5"/>
      <c r="R81" s="5"/>
      <c r="S81" s="5"/>
      <c r="T81" s="5"/>
      <c r="U81" s="5"/>
      <c r="V81" s="5"/>
      <c r="W81" s="5"/>
      <c r="X81" s="5"/>
      <c r="Y81" s="5"/>
      <c r="Z81" s="5"/>
    </row>
    <row r="82" spans="1:26" hidden="1">
      <c r="A82" s="5"/>
      <c r="B82" s="56"/>
      <c r="C82" s="80"/>
      <c r="D82" s="5"/>
      <c r="E82" s="5"/>
      <c r="F82" s="5"/>
      <c r="G82" s="5"/>
      <c r="H82" s="5"/>
      <c r="I82" s="5"/>
      <c r="J82" s="5"/>
      <c r="K82" s="5"/>
      <c r="L82" s="5"/>
      <c r="M82" s="5"/>
      <c r="N82" s="5"/>
      <c r="O82" s="5"/>
      <c r="P82" s="5"/>
      <c r="Q82" s="5"/>
      <c r="R82" s="5"/>
      <c r="S82" s="5"/>
      <c r="T82" s="5"/>
      <c r="U82" s="5"/>
      <c r="V82" s="5"/>
      <c r="W82" s="5"/>
      <c r="X82" s="5"/>
      <c r="Y82" s="5"/>
      <c r="Z82" s="5"/>
    </row>
    <row r="83" spans="1:26" hidden="1">
      <c r="A83" s="5"/>
      <c r="B83" s="56"/>
      <c r="C83" s="80"/>
      <c r="D83" s="5"/>
      <c r="E83" s="5"/>
      <c r="F83" s="5"/>
      <c r="G83" s="5"/>
      <c r="H83" s="5"/>
      <c r="I83" s="5"/>
      <c r="J83" s="5"/>
      <c r="K83" s="5"/>
      <c r="L83" s="5"/>
      <c r="M83" s="5"/>
      <c r="N83" s="5"/>
      <c r="O83" s="5"/>
      <c r="P83" s="5"/>
      <c r="Q83" s="5"/>
      <c r="R83" s="5"/>
      <c r="S83" s="5"/>
      <c r="T83" s="5"/>
      <c r="U83" s="5"/>
      <c r="V83" s="5"/>
      <c r="W83" s="5"/>
      <c r="X83" s="5"/>
      <c r="Y83" s="5"/>
      <c r="Z83" s="5"/>
    </row>
    <row r="84" spans="1:26" hidden="1">
      <c r="A84" s="5"/>
      <c r="B84" s="56"/>
      <c r="C84" s="80"/>
      <c r="D84" s="5"/>
      <c r="E84" s="5"/>
      <c r="F84" s="5"/>
      <c r="G84" s="5"/>
      <c r="H84" s="5"/>
      <c r="I84" s="5"/>
      <c r="J84" s="5"/>
      <c r="K84" s="5"/>
      <c r="L84" s="5"/>
      <c r="M84" s="5"/>
      <c r="N84" s="5"/>
      <c r="O84" s="5"/>
      <c r="P84" s="5"/>
      <c r="Q84" s="5"/>
      <c r="R84" s="5"/>
      <c r="S84" s="5"/>
      <c r="T84" s="5"/>
      <c r="U84" s="5"/>
      <c r="V84" s="5"/>
      <c r="W84" s="5"/>
      <c r="X84" s="5"/>
      <c r="Y84" s="5"/>
      <c r="Z84" s="5"/>
    </row>
    <row r="85" spans="1:26" hidden="1">
      <c r="A85" s="5"/>
      <c r="B85" s="56"/>
      <c r="C85" s="80"/>
      <c r="D85" s="5"/>
      <c r="E85" s="5"/>
      <c r="F85" s="5"/>
      <c r="G85" s="5"/>
      <c r="H85" s="5"/>
      <c r="I85" s="5"/>
      <c r="J85" s="5"/>
      <c r="K85" s="5"/>
      <c r="L85" s="5"/>
      <c r="M85" s="5"/>
      <c r="N85" s="5"/>
      <c r="O85" s="5"/>
      <c r="P85" s="5"/>
      <c r="Q85" s="5"/>
      <c r="R85" s="5"/>
      <c r="S85" s="5"/>
      <c r="T85" s="5"/>
      <c r="U85" s="5"/>
      <c r="V85" s="5"/>
      <c r="W85" s="5"/>
      <c r="X85" s="5"/>
      <c r="Y85" s="5"/>
      <c r="Z85" s="5"/>
    </row>
    <row r="86" spans="1:26" hidden="1">
      <c r="A86" s="5"/>
      <c r="B86" s="56"/>
      <c r="C86" s="80"/>
      <c r="D86" s="5"/>
      <c r="E86" s="5"/>
      <c r="F86" s="5"/>
      <c r="G86" s="5"/>
      <c r="H86" s="5"/>
      <c r="I86" s="5"/>
      <c r="J86" s="5"/>
      <c r="K86" s="5"/>
      <c r="L86" s="5"/>
      <c r="M86" s="5"/>
      <c r="N86" s="5"/>
      <c r="O86" s="5"/>
      <c r="P86" s="5"/>
      <c r="Q86" s="5"/>
      <c r="R86" s="5"/>
      <c r="S86" s="5"/>
      <c r="T86" s="5"/>
      <c r="U86" s="5"/>
      <c r="V86" s="5"/>
      <c r="W86" s="5"/>
      <c r="X86" s="5"/>
      <c r="Y86" s="5"/>
      <c r="Z86" s="5"/>
    </row>
    <row r="87" spans="1:26" hidden="1">
      <c r="A87" s="5"/>
      <c r="B87" s="56"/>
      <c r="C87" s="80"/>
      <c r="D87" s="5"/>
      <c r="E87" s="5"/>
      <c r="F87" s="5"/>
      <c r="G87" s="5"/>
      <c r="H87" s="5"/>
      <c r="I87" s="5"/>
      <c r="J87" s="5"/>
      <c r="K87" s="5"/>
      <c r="L87" s="5"/>
      <c r="M87" s="5"/>
      <c r="N87" s="5"/>
      <c r="O87" s="5"/>
      <c r="P87" s="5"/>
      <c r="Q87" s="5"/>
      <c r="R87" s="5"/>
      <c r="S87" s="5"/>
      <c r="T87" s="5"/>
      <c r="U87" s="5"/>
      <c r="V87" s="5"/>
      <c r="W87" s="5"/>
      <c r="X87" s="5"/>
      <c r="Y87" s="5"/>
      <c r="Z87" s="5"/>
    </row>
    <row r="88" spans="1:26" hidden="1">
      <c r="A88" s="5"/>
      <c r="B88" s="56"/>
      <c r="C88" s="80"/>
      <c r="D88" s="5"/>
      <c r="E88" s="5"/>
      <c r="F88" s="5"/>
      <c r="G88" s="5"/>
      <c r="H88" s="5"/>
      <c r="I88" s="5"/>
      <c r="J88" s="5"/>
      <c r="K88" s="5"/>
      <c r="L88" s="5"/>
      <c r="M88" s="5"/>
      <c r="N88" s="5"/>
      <c r="O88" s="5"/>
      <c r="P88" s="5"/>
      <c r="Q88" s="5"/>
      <c r="R88" s="5"/>
      <c r="S88" s="5"/>
      <c r="T88" s="5"/>
      <c r="U88" s="5"/>
      <c r="V88" s="5"/>
      <c r="W88" s="5"/>
      <c r="X88" s="5"/>
      <c r="Y88" s="5"/>
      <c r="Z88" s="5"/>
    </row>
    <row r="89" spans="1:26" hidden="1">
      <c r="A89" s="5"/>
      <c r="B89" s="56"/>
      <c r="C89" s="80"/>
      <c r="D89" s="5"/>
      <c r="E89" s="5"/>
      <c r="F89" s="5"/>
      <c r="G89" s="5"/>
      <c r="H89" s="5"/>
      <c r="I89" s="5"/>
      <c r="J89" s="5"/>
      <c r="K89" s="5"/>
      <c r="L89" s="5"/>
      <c r="M89" s="5"/>
      <c r="N89" s="5"/>
      <c r="O89" s="5"/>
      <c r="P89" s="5"/>
      <c r="Q89" s="5"/>
      <c r="R89" s="5"/>
      <c r="S89" s="5"/>
      <c r="T89" s="5"/>
      <c r="U89" s="5"/>
      <c r="V89" s="5"/>
      <c r="W89" s="5"/>
      <c r="X89" s="5"/>
      <c r="Y89" s="5"/>
      <c r="Z89" s="5"/>
    </row>
    <row r="90" spans="1:26" hidden="1">
      <c r="A90" s="5"/>
      <c r="B90" s="56"/>
      <c r="C90" s="80"/>
      <c r="D90" s="5"/>
      <c r="E90" s="5"/>
      <c r="F90" s="5"/>
      <c r="G90" s="5"/>
      <c r="H90" s="5"/>
      <c r="I90" s="5"/>
      <c r="J90" s="5"/>
      <c r="K90" s="5"/>
      <c r="L90" s="5"/>
      <c r="M90" s="5"/>
      <c r="N90" s="5"/>
      <c r="O90" s="5"/>
      <c r="P90" s="5"/>
      <c r="Q90" s="5"/>
      <c r="R90" s="5"/>
      <c r="S90" s="5"/>
      <c r="T90" s="5"/>
      <c r="U90" s="5"/>
      <c r="V90" s="5"/>
      <c r="W90" s="5"/>
      <c r="X90" s="5"/>
      <c r="Y90" s="5"/>
      <c r="Z90" s="5"/>
    </row>
    <row r="91" spans="1:26" hidden="1">
      <c r="A91" s="5"/>
      <c r="B91" s="56"/>
      <c r="C91" s="80"/>
      <c r="D91" s="5"/>
      <c r="E91" s="5"/>
      <c r="F91" s="5"/>
      <c r="G91" s="5"/>
      <c r="H91" s="5"/>
      <c r="I91" s="5"/>
      <c r="J91" s="5"/>
      <c r="K91" s="5"/>
      <c r="L91" s="5"/>
      <c r="M91" s="5"/>
      <c r="N91" s="5"/>
      <c r="O91" s="5"/>
      <c r="P91" s="5"/>
      <c r="Q91" s="5"/>
      <c r="R91" s="5"/>
      <c r="S91" s="5"/>
      <c r="T91" s="5"/>
      <c r="U91" s="5"/>
      <c r="V91" s="5"/>
      <c r="W91" s="5"/>
      <c r="X91" s="5"/>
      <c r="Y91" s="5"/>
      <c r="Z91" s="5"/>
    </row>
    <row r="92" spans="1:26" hidden="1">
      <c r="A92" s="5"/>
      <c r="B92" s="56"/>
      <c r="C92" s="80"/>
      <c r="D92" s="5"/>
      <c r="E92" s="5"/>
      <c r="F92" s="5"/>
      <c r="G92" s="5"/>
      <c r="H92" s="5"/>
      <c r="I92" s="5"/>
      <c r="J92" s="5"/>
      <c r="K92" s="5"/>
      <c r="L92" s="5"/>
      <c r="M92" s="5"/>
      <c r="N92" s="5"/>
      <c r="O92" s="5"/>
      <c r="P92" s="5"/>
      <c r="Q92" s="5"/>
      <c r="R92" s="5"/>
      <c r="S92" s="5"/>
      <c r="T92" s="5"/>
      <c r="U92" s="5"/>
      <c r="V92" s="5"/>
      <c r="W92" s="5"/>
      <c r="X92" s="5"/>
      <c r="Y92" s="5"/>
      <c r="Z92" s="5"/>
    </row>
  </sheetData>
  <mergeCells count="12">
    <mergeCell ref="A7:B7"/>
    <mergeCell ref="A8:C8"/>
    <mergeCell ref="A1:C1"/>
    <mergeCell ref="A2:C2"/>
    <mergeCell ref="A3:C3"/>
    <mergeCell ref="A4:C4"/>
    <mergeCell ref="A5:C5"/>
    <mergeCell ref="A6:C6"/>
    <mergeCell ref="A9:C9"/>
    <mergeCell ref="A10:C10"/>
    <mergeCell ref="A12:C12"/>
    <mergeCell ref="A11:C11"/>
  </mergeCells>
  <dataValidations count="2">
    <dataValidation type="list" allowBlank="1" showInputMessage="1" showErrorMessage="1" sqref="C7" xr:uid="{D71A0162-F02A-43EF-A0D3-F2E8301B51EB}">
      <formula1>"Meets Expectations,Does Not Meet Expectations"</formula1>
    </dataValidation>
    <dataValidation type="list" allowBlank="1" sqref="C45:C58 C15:C22 C38:C42 C25:C35 C61:C70" xr:uid="{F862D438-2C00-4769-8904-814DE182578F}">
      <formula1>"Meets Expectations - 1 point,Does Not Meet Expectations - 0 points"</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2"/>
  <sheetViews>
    <sheetView showGridLines="0" workbookViewId="0">
      <selection activeCell="A41" sqref="A41:XFD1048576"/>
    </sheetView>
  </sheetViews>
  <sheetFormatPr defaultColWidth="0" defaultRowHeight="15" customHeight="1" zeroHeight="1"/>
  <cols>
    <col min="1" max="1" width="55.28515625" style="2" customWidth="1"/>
    <col min="2" max="2" width="17" style="2" customWidth="1"/>
    <col min="3" max="3" width="18.42578125" style="2" customWidth="1"/>
    <col min="4" max="4" width="50.140625" style="2" customWidth="1"/>
    <col min="5" max="5" width="20.42578125" style="2" customWidth="1"/>
    <col min="6" max="26" width="8.7109375" style="2" hidden="1"/>
    <col min="27" max="16384" width="0" style="2" hidden="1"/>
  </cols>
  <sheetData>
    <row r="1" spans="1:27" ht="37.5" customHeight="1">
      <c r="A1" s="92" t="s">
        <v>111</v>
      </c>
      <c r="B1" s="93"/>
      <c r="C1" s="93"/>
      <c r="D1" s="93"/>
      <c r="E1" s="94"/>
      <c r="F1" s="32"/>
      <c r="G1" s="32"/>
      <c r="H1" s="32"/>
      <c r="I1" s="32"/>
      <c r="J1" s="32"/>
      <c r="K1" s="32"/>
      <c r="L1" s="32"/>
      <c r="M1" s="32"/>
      <c r="N1" s="32"/>
      <c r="O1" s="32"/>
      <c r="P1" s="32"/>
      <c r="Q1" s="32"/>
      <c r="R1" s="32"/>
      <c r="S1" s="32"/>
      <c r="T1" s="32"/>
      <c r="U1" s="32"/>
      <c r="V1" s="32"/>
      <c r="W1" s="32"/>
      <c r="X1" s="32"/>
      <c r="Y1" s="32"/>
      <c r="Z1" s="32"/>
      <c r="AA1" s="32"/>
    </row>
    <row r="2" spans="1:27" ht="55.5" customHeight="1">
      <c r="A2" s="95" t="s">
        <v>112</v>
      </c>
      <c r="B2" s="96"/>
      <c r="C2" s="96"/>
      <c r="D2" s="96"/>
      <c r="E2" s="97"/>
      <c r="F2" s="32"/>
      <c r="G2" s="32"/>
      <c r="H2" s="32"/>
      <c r="I2" s="32"/>
      <c r="J2" s="32"/>
      <c r="K2" s="32"/>
      <c r="L2" s="32"/>
      <c r="M2" s="32"/>
      <c r="N2" s="32"/>
      <c r="O2" s="32"/>
      <c r="P2" s="32"/>
      <c r="Q2" s="32"/>
      <c r="R2" s="32"/>
      <c r="S2" s="32"/>
      <c r="T2" s="32"/>
      <c r="U2" s="32"/>
      <c r="V2" s="32"/>
      <c r="W2" s="32"/>
      <c r="X2" s="32"/>
      <c r="Y2" s="32"/>
      <c r="Z2" s="32"/>
      <c r="AA2" s="32"/>
    </row>
    <row r="3" spans="1:27" ht="349.5" customHeight="1" thickBot="1">
      <c r="A3" s="98" t="s">
        <v>113</v>
      </c>
      <c r="B3" s="99"/>
      <c r="C3" s="99"/>
      <c r="D3" s="99"/>
      <c r="E3" s="100"/>
      <c r="F3" s="32"/>
      <c r="G3" s="32"/>
      <c r="H3" s="32"/>
      <c r="I3" s="32"/>
      <c r="J3" s="32"/>
      <c r="K3" s="32"/>
      <c r="L3" s="32"/>
      <c r="M3" s="32"/>
      <c r="N3" s="32"/>
      <c r="O3" s="32"/>
      <c r="P3" s="32"/>
      <c r="Q3" s="32"/>
      <c r="R3" s="32"/>
      <c r="S3" s="32"/>
      <c r="T3" s="32"/>
      <c r="U3" s="32"/>
      <c r="V3" s="32"/>
      <c r="W3" s="32"/>
      <c r="X3" s="32"/>
      <c r="Y3" s="32"/>
      <c r="Z3" s="32"/>
      <c r="AA3" s="32"/>
    </row>
    <row r="4" spans="1:27" ht="15.75" customHeight="1">
      <c r="A4" s="4" t="s">
        <v>114</v>
      </c>
      <c r="B4" s="11"/>
      <c r="C4" s="11"/>
      <c r="D4" s="11"/>
      <c r="E4" s="12"/>
      <c r="F4" s="32"/>
      <c r="G4" s="32"/>
      <c r="H4" s="32"/>
      <c r="I4" s="32"/>
      <c r="J4" s="32"/>
      <c r="K4" s="32"/>
      <c r="L4" s="32"/>
      <c r="M4" s="32"/>
      <c r="N4" s="32"/>
      <c r="O4" s="32"/>
      <c r="P4" s="32"/>
      <c r="Q4" s="32"/>
      <c r="R4" s="32"/>
      <c r="S4" s="32"/>
      <c r="T4" s="32"/>
      <c r="U4" s="32"/>
      <c r="V4" s="32"/>
      <c r="W4" s="32"/>
      <c r="X4" s="32"/>
      <c r="Y4" s="32"/>
      <c r="Z4" s="32"/>
      <c r="AA4" s="32"/>
    </row>
    <row r="5" spans="1:27" ht="15.75" customHeight="1">
      <c r="A5" s="13" t="s">
        <v>115</v>
      </c>
      <c r="B5" s="31" t="s">
        <v>116</v>
      </c>
      <c r="C5" s="31" t="s">
        <v>117</v>
      </c>
      <c r="D5" s="14" t="s">
        <v>118</v>
      </c>
      <c r="E5" s="15" t="s">
        <v>119</v>
      </c>
      <c r="F5" s="32"/>
      <c r="G5" s="32"/>
      <c r="H5" s="32"/>
      <c r="I5" s="32"/>
      <c r="J5" s="32"/>
      <c r="K5" s="32"/>
      <c r="L5" s="32"/>
      <c r="M5" s="32"/>
      <c r="N5" s="32"/>
      <c r="O5" s="32"/>
      <c r="P5" s="32"/>
      <c r="Q5" s="32"/>
      <c r="R5" s="32"/>
      <c r="S5" s="32"/>
      <c r="T5" s="32"/>
      <c r="U5" s="32"/>
      <c r="V5" s="32"/>
      <c r="W5" s="32"/>
      <c r="X5" s="32"/>
      <c r="Y5" s="32"/>
      <c r="Z5" s="32"/>
      <c r="AA5" s="32"/>
    </row>
    <row r="6" spans="1:27" ht="15.75" customHeight="1">
      <c r="A6" s="52" t="s">
        <v>120</v>
      </c>
      <c r="B6" s="43">
        <f>PhaseII_4thGrade!C22</f>
        <v>5</v>
      </c>
      <c r="C6" s="46" t="s">
        <v>121</v>
      </c>
      <c r="D6" s="23" t="s">
        <v>122</v>
      </c>
      <c r="E6" s="49" t="str">
        <f>IF($B6&lt;3, "Does Not Meet Expectations", IF($B6&gt;4,"Meets Expectations", "Partially Meets Expectations"))</f>
        <v>Meets Expectations</v>
      </c>
      <c r="F6" s="32"/>
      <c r="G6" s="32"/>
      <c r="H6" s="32"/>
      <c r="I6" s="32"/>
      <c r="J6" s="32"/>
      <c r="K6" s="32"/>
      <c r="L6" s="32"/>
      <c r="M6" s="32"/>
      <c r="N6" s="32"/>
      <c r="O6" s="32"/>
      <c r="P6" s="32"/>
      <c r="Q6" s="32"/>
      <c r="R6" s="32"/>
      <c r="S6" s="32"/>
      <c r="T6" s="32"/>
      <c r="U6" s="32"/>
      <c r="V6" s="32"/>
      <c r="W6" s="32"/>
      <c r="X6" s="32"/>
      <c r="Y6" s="32"/>
      <c r="Z6" s="32"/>
      <c r="AA6" s="32"/>
    </row>
    <row r="7" spans="1:27" ht="15.75" customHeight="1">
      <c r="A7" s="41"/>
      <c r="B7" s="44"/>
      <c r="C7" s="47"/>
      <c r="D7" s="24" t="s">
        <v>123</v>
      </c>
      <c r="E7" s="50"/>
      <c r="F7" s="32"/>
      <c r="G7" s="32"/>
      <c r="H7" s="32"/>
      <c r="I7" s="32"/>
      <c r="J7" s="32"/>
      <c r="K7" s="32"/>
      <c r="L7" s="32"/>
      <c r="M7" s="32"/>
      <c r="N7" s="32"/>
      <c r="O7" s="32"/>
      <c r="P7" s="32"/>
      <c r="Q7" s="32"/>
      <c r="R7" s="32"/>
      <c r="S7" s="32"/>
      <c r="T7" s="32"/>
      <c r="U7" s="32"/>
      <c r="V7" s="32"/>
      <c r="W7" s="32"/>
      <c r="X7" s="32"/>
      <c r="Y7" s="32"/>
      <c r="Z7" s="32"/>
      <c r="AA7" s="32"/>
    </row>
    <row r="8" spans="1:27" ht="15.75" customHeight="1">
      <c r="A8" s="42"/>
      <c r="B8" s="45"/>
      <c r="C8" s="48"/>
      <c r="D8" s="24" t="s">
        <v>124</v>
      </c>
      <c r="E8" s="51"/>
      <c r="F8" s="32"/>
      <c r="G8" s="32"/>
      <c r="H8" s="32"/>
      <c r="I8" s="32"/>
      <c r="J8" s="32"/>
      <c r="K8" s="32"/>
      <c r="L8" s="32"/>
      <c r="M8" s="32"/>
      <c r="N8" s="32"/>
      <c r="O8" s="32"/>
      <c r="P8" s="32"/>
      <c r="Q8" s="32"/>
      <c r="R8" s="32"/>
      <c r="S8" s="32"/>
      <c r="T8" s="32"/>
      <c r="U8" s="32"/>
      <c r="V8" s="32"/>
      <c r="W8" s="32"/>
      <c r="X8" s="32"/>
      <c r="Y8" s="32"/>
      <c r="Z8" s="32"/>
      <c r="AA8" s="32"/>
    </row>
    <row r="9" spans="1:27" ht="15" customHeight="1">
      <c r="A9" s="40" t="s">
        <v>125</v>
      </c>
      <c r="B9" s="43">
        <f>PhaseII_4thGrade!C35</f>
        <v>9</v>
      </c>
      <c r="C9" s="46" t="s">
        <v>126</v>
      </c>
      <c r="D9" s="29" t="s">
        <v>127</v>
      </c>
      <c r="E9" s="49" t="str">
        <f>IF($B9&lt;6, "Does Not Meet Expectations", IF($B9&gt;7,"Meets Expectations", "Partially Meets Expectations"))</f>
        <v>Meets Expectations</v>
      </c>
      <c r="F9" s="32"/>
      <c r="G9" s="32"/>
      <c r="H9" s="32"/>
      <c r="I9" s="32"/>
      <c r="J9" s="32"/>
      <c r="K9" s="32"/>
      <c r="L9" s="32"/>
      <c r="M9" s="32"/>
      <c r="N9" s="32"/>
      <c r="O9" s="32"/>
      <c r="P9" s="32"/>
      <c r="Q9" s="32"/>
      <c r="R9" s="32"/>
      <c r="S9" s="32"/>
      <c r="T9" s="32"/>
      <c r="U9" s="32"/>
      <c r="V9" s="32"/>
      <c r="W9" s="32"/>
      <c r="X9" s="32"/>
      <c r="Y9" s="32"/>
      <c r="Z9" s="32"/>
      <c r="AA9" s="32"/>
    </row>
    <row r="10" spans="1:27" ht="15.75" customHeight="1">
      <c r="A10" s="41"/>
      <c r="B10" s="44"/>
      <c r="C10" s="47"/>
      <c r="D10" s="16" t="s">
        <v>128</v>
      </c>
      <c r="E10" s="50"/>
      <c r="F10" s="32"/>
      <c r="G10" s="32"/>
      <c r="H10" s="32"/>
      <c r="I10" s="32"/>
      <c r="J10" s="32"/>
      <c r="K10" s="32"/>
      <c r="L10" s="32"/>
      <c r="M10" s="32"/>
      <c r="N10" s="32"/>
      <c r="O10" s="32"/>
      <c r="P10" s="32"/>
      <c r="Q10" s="32"/>
      <c r="R10" s="32"/>
      <c r="S10" s="32"/>
      <c r="T10" s="32"/>
      <c r="U10" s="32"/>
      <c r="V10" s="32"/>
      <c r="W10" s="32"/>
      <c r="X10" s="32"/>
      <c r="Y10" s="32"/>
      <c r="Z10" s="32"/>
      <c r="AA10" s="32"/>
    </row>
    <row r="11" spans="1:27" ht="15.75" customHeight="1">
      <c r="A11" s="42"/>
      <c r="B11" s="45"/>
      <c r="C11" s="48"/>
      <c r="D11" s="17" t="s">
        <v>129</v>
      </c>
      <c r="E11" s="51"/>
      <c r="F11" s="32"/>
      <c r="G11" s="32"/>
      <c r="H11" s="32"/>
      <c r="I11" s="32"/>
      <c r="J11" s="32"/>
      <c r="K11" s="32"/>
      <c r="L11" s="32"/>
      <c r="M11" s="32"/>
      <c r="N11" s="32"/>
      <c r="O11" s="32"/>
      <c r="P11" s="32"/>
      <c r="Q11" s="32"/>
      <c r="R11" s="32"/>
      <c r="S11" s="32"/>
      <c r="T11" s="32"/>
      <c r="U11" s="32"/>
      <c r="V11" s="32"/>
      <c r="W11" s="32"/>
      <c r="X11" s="32"/>
      <c r="Y11" s="32"/>
      <c r="Z11" s="32"/>
      <c r="AA11" s="32"/>
    </row>
    <row r="12" spans="1:27" ht="15.75" customHeight="1">
      <c r="A12" s="40" t="s">
        <v>130</v>
      </c>
      <c r="B12" s="43">
        <f>PhaseII_4thGrade!C42</f>
        <v>3</v>
      </c>
      <c r="C12" s="46" t="s">
        <v>131</v>
      </c>
      <c r="D12" s="29" t="s">
        <v>132</v>
      </c>
      <c r="E12" s="49" t="str">
        <f>IF($B12&lt;1, "Does Not Meet Expectations", IF($B12&gt;2,"Meets Expectations", "Partially Meets Expectations"))</f>
        <v>Meets Expectations</v>
      </c>
      <c r="F12" s="32"/>
      <c r="G12" s="32"/>
      <c r="H12" s="32"/>
      <c r="I12" s="32"/>
      <c r="J12" s="32"/>
      <c r="K12" s="32"/>
      <c r="L12" s="32"/>
      <c r="M12" s="32"/>
      <c r="N12" s="32"/>
      <c r="O12" s="32"/>
      <c r="P12" s="32"/>
      <c r="Q12" s="32"/>
      <c r="R12" s="32"/>
      <c r="S12" s="32"/>
      <c r="T12" s="32"/>
      <c r="U12" s="32"/>
      <c r="V12" s="32"/>
      <c r="W12" s="32"/>
      <c r="X12" s="32"/>
      <c r="Y12" s="32"/>
      <c r="Z12" s="32"/>
      <c r="AA12" s="32"/>
    </row>
    <row r="13" spans="1:27" ht="15.75" customHeight="1">
      <c r="A13" s="41"/>
      <c r="B13" s="44"/>
      <c r="C13" s="47"/>
      <c r="D13" s="16" t="s">
        <v>133</v>
      </c>
      <c r="E13" s="50"/>
      <c r="F13" s="32"/>
      <c r="G13" s="32"/>
      <c r="H13" s="32"/>
      <c r="I13" s="32"/>
      <c r="J13" s="32"/>
      <c r="K13" s="32"/>
      <c r="L13" s="32"/>
      <c r="M13" s="32"/>
      <c r="N13" s="32"/>
      <c r="O13" s="32"/>
      <c r="P13" s="32"/>
      <c r="Q13" s="32"/>
      <c r="R13" s="32"/>
      <c r="S13" s="32"/>
      <c r="T13" s="32"/>
      <c r="U13" s="32"/>
      <c r="V13" s="32"/>
      <c r="W13" s="32"/>
      <c r="X13" s="32"/>
      <c r="Y13" s="32"/>
      <c r="Z13" s="32"/>
      <c r="AA13" s="32"/>
    </row>
    <row r="14" spans="1:27" ht="15.75" customHeight="1">
      <c r="A14" s="42"/>
      <c r="B14" s="45"/>
      <c r="C14" s="48"/>
      <c r="D14" s="16" t="s">
        <v>134</v>
      </c>
      <c r="E14" s="51"/>
      <c r="F14" s="32"/>
      <c r="G14" s="32"/>
      <c r="H14" s="32"/>
      <c r="I14" s="32"/>
      <c r="J14" s="32"/>
      <c r="K14" s="32"/>
      <c r="L14" s="32"/>
      <c r="M14" s="32"/>
      <c r="N14" s="32"/>
      <c r="O14" s="32"/>
      <c r="P14" s="32"/>
      <c r="Q14" s="32"/>
      <c r="R14" s="32"/>
      <c r="S14" s="32"/>
      <c r="T14" s="32"/>
      <c r="U14" s="32"/>
      <c r="V14" s="32"/>
      <c r="W14" s="32"/>
      <c r="X14" s="32"/>
      <c r="Y14" s="32"/>
      <c r="Z14" s="32"/>
      <c r="AA14" s="32"/>
    </row>
    <row r="15" spans="1:27" ht="15.75" customHeight="1">
      <c r="A15" s="40" t="s">
        <v>135</v>
      </c>
      <c r="B15" s="43">
        <f>PhaseII_4thGrade!C58</f>
        <v>11</v>
      </c>
      <c r="C15" s="46" t="s">
        <v>136</v>
      </c>
      <c r="D15" s="29" t="s">
        <v>137</v>
      </c>
      <c r="E15" s="49" t="str">
        <f>IF($B15&lt;8, "Does Not Meet Expectations", IF($B15&gt;10,"Meets Expectations", "Partially Meets Expectations"))</f>
        <v>Meets Expectations</v>
      </c>
      <c r="F15" s="32"/>
      <c r="G15" s="32"/>
      <c r="H15" s="32"/>
      <c r="I15" s="32"/>
      <c r="J15" s="32"/>
      <c r="K15" s="32"/>
      <c r="L15" s="32"/>
      <c r="M15" s="32"/>
      <c r="N15" s="32"/>
      <c r="O15" s="32"/>
      <c r="P15" s="32"/>
      <c r="Q15" s="32"/>
      <c r="R15" s="32"/>
      <c r="S15" s="32"/>
      <c r="T15" s="32"/>
      <c r="U15" s="32"/>
      <c r="V15" s="32"/>
      <c r="W15" s="32"/>
      <c r="X15" s="32"/>
      <c r="Y15" s="32"/>
      <c r="Z15" s="32"/>
      <c r="AA15" s="32"/>
    </row>
    <row r="16" spans="1:27" ht="15.75" customHeight="1">
      <c r="A16" s="41"/>
      <c r="B16" s="44"/>
      <c r="C16" s="47"/>
      <c r="D16" s="16" t="s">
        <v>138</v>
      </c>
      <c r="E16" s="50"/>
      <c r="F16" s="32"/>
      <c r="G16" s="32"/>
      <c r="H16" s="32"/>
      <c r="I16" s="32"/>
      <c r="J16" s="32"/>
      <c r="K16" s="32"/>
      <c r="L16" s="32"/>
      <c r="M16" s="32"/>
      <c r="N16" s="32"/>
      <c r="O16" s="32"/>
      <c r="P16" s="32"/>
      <c r="Q16" s="32"/>
      <c r="R16" s="32"/>
      <c r="S16" s="32"/>
      <c r="T16" s="32"/>
      <c r="U16" s="32"/>
      <c r="V16" s="32"/>
      <c r="W16" s="32"/>
      <c r="X16" s="32"/>
      <c r="Y16" s="32"/>
      <c r="Z16" s="32"/>
      <c r="AA16" s="32"/>
    </row>
    <row r="17" spans="1:27" ht="15.75" customHeight="1">
      <c r="A17" s="42"/>
      <c r="B17" s="45"/>
      <c r="C17" s="48"/>
      <c r="D17" s="16" t="s">
        <v>139</v>
      </c>
      <c r="E17" s="51"/>
      <c r="F17" s="32"/>
      <c r="G17" s="32"/>
      <c r="H17" s="32"/>
      <c r="I17" s="32"/>
      <c r="J17" s="32"/>
      <c r="K17" s="32"/>
      <c r="L17" s="32"/>
      <c r="M17" s="32"/>
      <c r="N17" s="32"/>
      <c r="O17" s="32"/>
      <c r="P17" s="32"/>
      <c r="Q17" s="32"/>
      <c r="R17" s="32"/>
      <c r="S17" s="32"/>
      <c r="T17" s="32"/>
      <c r="U17" s="32"/>
      <c r="V17" s="32"/>
      <c r="W17" s="32"/>
      <c r="X17" s="32"/>
      <c r="Y17" s="32"/>
      <c r="Z17" s="32"/>
      <c r="AA17" s="32"/>
    </row>
    <row r="18" spans="1:27" ht="15.75" customHeight="1">
      <c r="A18" s="40" t="s">
        <v>140</v>
      </c>
      <c r="B18" s="43">
        <f>PhaseII_4thGrade!C70</f>
        <v>9</v>
      </c>
      <c r="C18" s="53" t="s">
        <v>141</v>
      </c>
      <c r="D18" s="29" t="s">
        <v>142</v>
      </c>
      <c r="E18" s="49" t="str">
        <f>IF($B18&lt;6, "Does Not Meet Expectations", IF($B18&gt;7,"Meets Expectations", "Partially Meets Expectations"))</f>
        <v>Meets Expectations</v>
      </c>
      <c r="F18" s="32"/>
      <c r="G18" s="32"/>
      <c r="H18" s="32"/>
      <c r="I18" s="32"/>
      <c r="J18" s="32"/>
      <c r="K18" s="32"/>
      <c r="L18" s="32"/>
      <c r="M18" s="32"/>
      <c r="N18" s="32"/>
      <c r="O18" s="32"/>
      <c r="P18" s="32"/>
      <c r="Q18" s="32"/>
      <c r="R18" s="32"/>
      <c r="S18" s="32"/>
      <c r="T18" s="32"/>
      <c r="U18" s="32"/>
      <c r="V18" s="32"/>
      <c r="W18" s="32"/>
      <c r="X18" s="32"/>
      <c r="Y18" s="32"/>
      <c r="Z18" s="32"/>
      <c r="AA18" s="32"/>
    </row>
    <row r="19" spans="1:27" ht="15.75" customHeight="1">
      <c r="A19" s="41"/>
      <c r="B19" s="44"/>
      <c r="C19" s="54"/>
      <c r="D19" s="16" t="s">
        <v>128</v>
      </c>
      <c r="E19" s="50"/>
      <c r="F19" s="32"/>
      <c r="G19" s="32"/>
      <c r="H19" s="32"/>
      <c r="I19" s="32"/>
      <c r="J19" s="32"/>
      <c r="K19" s="32"/>
      <c r="L19" s="32"/>
      <c r="M19" s="32"/>
      <c r="N19" s="32"/>
      <c r="O19" s="32"/>
      <c r="P19" s="32"/>
      <c r="Q19" s="32"/>
      <c r="R19" s="32"/>
      <c r="S19" s="32"/>
      <c r="T19" s="32"/>
      <c r="U19" s="32"/>
      <c r="V19" s="32"/>
      <c r="W19" s="32"/>
      <c r="X19" s="32"/>
      <c r="Y19" s="32"/>
      <c r="Z19" s="32"/>
      <c r="AA19" s="32"/>
    </row>
    <row r="20" spans="1:27" ht="15.75" customHeight="1">
      <c r="A20" s="42"/>
      <c r="B20" s="45"/>
      <c r="C20" s="55"/>
      <c r="D20" s="30" t="s">
        <v>129</v>
      </c>
      <c r="E20" s="51"/>
      <c r="F20" s="32"/>
      <c r="G20" s="32"/>
      <c r="H20" s="32"/>
      <c r="I20" s="32"/>
      <c r="J20" s="32"/>
      <c r="K20" s="32"/>
      <c r="L20" s="32"/>
      <c r="M20" s="32"/>
      <c r="N20" s="32"/>
      <c r="O20" s="32"/>
      <c r="P20" s="32"/>
      <c r="Q20" s="32"/>
      <c r="R20" s="32"/>
      <c r="S20" s="32"/>
      <c r="T20" s="32"/>
      <c r="U20" s="32"/>
      <c r="V20" s="32"/>
      <c r="W20" s="32"/>
      <c r="X20" s="32"/>
      <c r="Y20" s="32"/>
      <c r="Z20" s="32"/>
      <c r="AA20" s="32"/>
    </row>
    <row r="21" spans="1:27" ht="15.75" customHeight="1">
      <c r="A21" s="18"/>
      <c r="B21" s="19"/>
      <c r="C21" s="19"/>
      <c r="D21" s="20" t="s">
        <v>143</v>
      </c>
      <c r="E21" s="21" t="s">
        <v>7</v>
      </c>
      <c r="F21" s="32"/>
      <c r="G21" s="32"/>
      <c r="H21" s="32"/>
      <c r="I21" s="32"/>
      <c r="J21" s="32"/>
      <c r="K21" s="32"/>
      <c r="L21" s="32"/>
      <c r="M21" s="32"/>
      <c r="N21" s="32"/>
      <c r="O21" s="32"/>
      <c r="P21" s="32"/>
      <c r="Q21" s="32"/>
      <c r="R21" s="32"/>
      <c r="S21" s="32"/>
      <c r="T21" s="32"/>
      <c r="U21" s="32"/>
      <c r="V21" s="32"/>
      <c r="W21" s="32"/>
      <c r="X21" s="32"/>
      <c r="Y21" s="32"/>
      <c r="Z21" s="32"/>
      <c r="AA21" s="32"/>
    </row>
    <row r="22" spans="1:27" ht="1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row>
    <row r="23" spans="1:27" ht="15.75" customHeight="1">
      <c r="A23" s="4" t="s">
        <v>144</v>
      </c>
      <c r="B23" s="11"/>
      <c r="C23" s="11"/>
      <c r="D23" s="11"/>
      <c r="E23" s="12"/>
      <c r="F23" s="32"/>
      <c r="G23" s="32"/>
      <c r="H23" s="32"/>
      <c r="I23" s="32"/>
      <c r="J23" s="32"/>
      <c r="K23" s="32"/>
      <c r="L23" s="32"/>
      <c r="M23" s="32"/>
      <c r="N23" s="32"/>
      <c r="O23" s="32"/>
      <c r="P23" s="32"/>
      <c r="Q23" s="32"/>
      <c r="R23" s="32"/>
      <c r="S23" s="32"/>
      <c r="T23" s="32"/>
      <c r="U23" s="32"/>
      <c r="V23" s="32"/>
      <c r="W23" s="32"/>
      <c r="X23" s="32"/>
      <c r="Y23" s="32"/>
      <c r="Z23" s="32"/>
      <c r="AA23" s="32"/>
    </row>
    <row r="24" spans="1:27" ht="15.75" customHeight="1">
      <c r="A24" s="13" t="s">
        <v>115</v>
      </c>
      <c r="B24" s="31" t="s">
        <v>116</v>
      </c>
      <c r="C24" s="31" t="s">
        <v>117</v>
      </c>
      <c r="D24" s="14" t="s">
        <v>118</v>
      </c>
      <c r="E24" s="15" t="s">
        <v>119</v>
      </c>
      <c r="F24" s="32"/>
      <c r="G24" s="32"/>
      <c r="H24" s="32"/>
      <c r="I24" s="32"/>
      <c r="J24" s="32"/>
      <c r="K24" s="32"/>
      <c r="L24" s="32"/>
      <c r="M24" s="32"/>
      <c r="N24" s="32"/>
      <c r="O24" s="32"/>
      <c r="P24" s="32"/>
      <c r="Q24" s="32"/>
      <c r="R24" s="32"/>
      <c r="S24" s="32"/>
      <c r="T24" s="32"/>
      <c r="U24" s="32"/>
      <c r="V24" s="32"/>
      <c r="W24" s="32"/>
      <c r="X24" s="32"/>
      <c r="Y24" s="32"/>
      <c r="Z24" s="32"/>
      <c r="AA24" s="32"/>
    </row>
    <row r="25" spans="1:27" ht="15.75" customHeight="1">
      <c r="A25" s="52" t="s">
        <v>120</v>
      </c>
      <c r="B25" s="43">
        <f>PhaseII_5thGrade!C23</f>
        <v>6</v>
      </c>
      <c r="C25" s="46" t="s">
        <v>121</v>
      </c>
      <c r="D25" s="23" t="s">
        <v>122</v>
      </c>
      <c r="E25" s="49" t="str">
        <f>IF($B25&lt;3, "Does Not Meet Expectations", IF($B25&gt;4,"Meets Expectations", "Partially Meets Expectations"))</f>
        <v>Meets Expectations</v>
      </c>
      <c r="F25" s="32"/>
      <c r="G25" s="32"/>
      <c r="H25" s="32"/>
      <c r="I25" s="32"/>
      <c r="J25" s="32"/>
      <c r="K25" s="32"/>
      <c r="L25" s="32"/>
      <c r="M25" s="32"/>
      <c r="N25" s="32"/>
      <c r="O25" s="32"/>
      <c r="P25" s="32"/>
      <c r="Q25" s="32"/>
      <c r="R25" s="32"/>
      <c r="S25" s="32"/>
      <c r="T25" s="32"/>
      <c r="U25" s="32"/>
      <c r="V25" s="32"/>
      <c r="W25" s="32"/>
      <c r="X25" s="32"/>
      <c r="Y25" s="32"/>
      <c r="Z25" s="32"/>
      <c r="AA25" s="32"/>
    </row>
    <row r="26" spans="1:27" ht="15.75" customHeight="1">
      <c r="A26" s="41"/>
      <c r="B26" s="44"/>
      <c r="C26" s="47"/>
      <c r="D26" s="24" t="s">
        <v>123</v>
      </c>
      <c r="E26" s="50"/>
      <c r="F26" s="32"/>
      <c r="G26" s="32"/>
      <c r="H26" s="32"/>
      <c r="I26" s="32"/>
      <c r="J26" s="32"/>
      <c r="K26" s="32"/>
      <c r="L26" s="32"/>
      <c r="M26" s="32"/>
      <c r="N26" s="32"/>
      <c r="O26" s="32"/>
      <c r="P26" s="32"/>
      <c r="Q26" s="32"/>
      <c r="R26" s="32"/>
      <c r="S26" s="32"/>
      <c r="T26" s="32"/>
      <c r="U26" s="32"/>
      <c r="V26" s="32"/>
      <c r="W26" s="32"/>
      <c r="X26" s="32"/>
      <c r="Y26" s="32"/>
      <c r="Z26" s="32"/>
      <c r="AA26" s="32"/>
    </row>
    <row r="27" spans="1:27" ht="15.75" customHeight="1">
      <c r="A27" s="42"/>
      <c r="B27" s="45"/>
      <c r="C27" s="48"/>
      <c r="D27" s="24" t="s">
        <v>124</v>
      </c>
      <c r="E27" s="51"/>
      <c r="F27" s="32"/>
      <c r="G27" s="32"/>
      <c r="H27" s="32"/>
      <c r="I27" s="32"/>
      <c r="J27" s="32"/>
      <c r="K27" s="32"/>
      <c r="L27" s="32"/>
      <c r="M27" s="32"/>
      <c r="N27" s="32"/>
      <c r="O27" s="32"/>
      <c r="P27" s="32"/>
      <c r="Q27" s="32"/>
      <c r="R27" s="32"/>
      <c r="S27" s="32"/>
      <c r="T27" s="32"/>
      <c r="U27" s="32"/>
      <c r="V27" s="32"/>
      <c r="W27" s="32"/>
      <c r="X27" s="32"/>
      <c r="Y27" s="32"/>
      <c r="Z27" s="32"/>
      <c r="AA27" s="32"/>
    </row>
    <row r="28" spans="1:27" ht="15" customHeight="1">
      <c r="A28" s="40" t="s">
        <v>125</v>
      </c>
      <c r="B28" s="43">
        <f>PhaseII_5thGrade!C36</f>
        <v>9</v>
      </c>
      <c r="C28" s="46" t="s">
        <v>126</v>
      </c>
      <c r="D28" s="29" t="s">
        <v>127</v>
      </c>
      <c r="E28" s="49" t="str">
        <f>IF($B28&lt;6, "Does Not Meet Expectations", IF($B28&gt;7,"Meets Expectations", "Partially Meets Expectations"))</f>
        <v>Meets Expectations</v>
      </c>
      <c r="F28" s="32"/>
      <c r="G28" s="32"/>
      <c r="H28" s="32"/>
      <c r="I28" s="32"/>
      <c r="J28" s="32"/>
      <c r="K28" s="32"/>
      <c r="L28" s="32"/>
      <c r="M28" s="32"/>
      <c r="N28" s="32"/>
      <c r="O28" s="32"/>
      <c r="P28" s="32"/>
      <c r="Q28" s="32"/>
      <c r="R28" s="32"/>
      <c r="S28" s="32"/>
      <c r="T28" s="32"/>
      <c r="U28" s="32"/>
      <c r="V28" s="32"/>
      <c r="W28" s="32"/>
      <c r="X28" s="32"/>
      <c r="Y28" s="32"/>
      <c r="Z28" s="32"/>
      <c r="AA28" s="32"/>
    </row>
    <row r="29" spans="1:27" ht="15.75" customHeight="1">
      <c r="A29" s="41"/>
      <c r="B29" s="44"/>
      <c r="C29" s="47"/>
      <c r="D29" s="16" t="s">
        <v>128</v>
      </c>
      <c r="E29" s="50"/>
      <c r="F29" s="32"/>
      <c r="G29" s="32"/>
      <c r="H29" s="32"/>
      <c r="I29" s="32"/>
      <c r="J29" s="32"/>
      <c r="K29" s="32"/>
      <c r="L29" s="32"/>
      <c r="M29" s="32"/>
      <c r="N29" s="32"/>
      <c r="O29" s="32"/>
      <c r="P29" s="32"/>
      <c r="Q29" s="32"/>
      <c r="R29" s="32"/>
      <c r="S29" s="32"/>
      <c r="T29" s="32"/>
      <c r="U29" s="32"/>
      <c r="V29" s="32"/>
      <c r="W29" s="32"/>
      <c r="X29" s="32"/>
      <c r="Y29" s="32"/>
      <c r="Z29" s="32"/>
      <c r="AA29" s="32"/>
    </row>
    <row r="30" spans="1:27" ht="15.75" customHeight="1">
      <c r="A30" s="42"/>
      <c r="B30" s="45"/>
      <c r="C30" s="48"/>
      <c r="D30" s="17" t="s">
        <v>129</v>
      </c>
      <c r="E30" s="51"/>
      <c r="F30" s="32"/>
      <c r="G30" s="32"/>
      <c r="H30" s="32"/>
      <c r="I30" s="32"/>
      <c r="J30" s="32"/>
      <c r="K30" s="32"/>
      <c r="L30" s="32"/>
      <c r="M30" s="32"/>
      <c r="N30" s="32"/>
      <c r="O30" s="32"/>
      <c r="P30" s="32"/>
      <c r="Q30" s="32"/>
      <c r="R30" s="32"/>
      <c r="S30" s="32"/>
      <c r="T30" s="32"/>
      <c r="U30" s="32"/>
      <c r="V30" s="32"/>
      <c r="W30" s="32"/>
      <c r="X30" s="32"/>
      <c r="Y30" s="32"/>
      <c r="Z30" s="32"/>
      <c r="AA30" s="32"/>
    </row>
    <row r="31" spans="1:27" ht="15.75" customHeight="1">
      <c r="A31" s="40" t="s">
        <v>130</v>
      </c>
      <c r="B31" s="43">
        <f>PhaseII_5thGrade!C43</f>
        <v>2</v>
      </c>
      <c r="C31" s="46" t="s">
        <v>131</v>
      </c>
      <c r="D31" s="29" t="s">
        <v>132</v>
      </c>
      <c r="E31" s="49" t="str">
        <f>IF($B31&lt;1, "Does Not Meet Expectations", IF($B31&gt;2,"Meets Expectations", "Partially Meets Expectations"))</f>
        <v>Partially Meets Expectations</v>
      </c>
      <c r="F31" s="32"/>
      <c r="G31" s="32"/>
      <c r="H31" s="32"/>
      <c r="I31" s="32"/>
      <c r="J31" s="32"/>
      <c r="K31" s="32"/>
      <c r="L31" s="32"/>
      <c r="M31" s="32"/>
      <c r="N31" s="32"/>
      <c r="O31" s="32"/>
      <c r="P31" s="32"/>
      <c r="Q31" s="32"/>
      <c r="R31" s="32"/>
      <c r="S31" s="32"/>
      <c r="T31" s="32"/>
      <c r="U31" s="32"/>
      <c r="V31" s="32"/>
      <c r="W31" s="32"/>
      <c r="X31" s="32"/>
      <c r="Y31" s="32"/>
      <c r="Z31" s="32"/>
      <c r="AA31" s="32"/>
    </row>
    <row r="32" spans="1:27" ht="15.75" customHeight="1">
      <c r="A32" s="41"/>
      <c r="B32" s="44"/>
      <c r="C32" s="47"/>
      <c r="D32" s="16" t="s">
        <v>133</v>
      </c>
      <c r="E32" s="50"/>
      <c r="F32" s="32"/>
      <c r="G32" s="32"/>
      <c r="H32" s="32"/>
      <c r="I32" s="32"/>
      <c r="J32" s="32"/>
      <c r="K32" s="32"/>
      <c r="L32" s="32"/>
      <c r="M32" s="32"/>
      <c r="N32" s="32"/>
      <c r="O32" s="32"/>
      <c r="P32" s="32"/>
      <c r="Q32" s="32"/>
      <c r="R32" s="32"/>
      <c r="S32" s="32"/>
      <c r="T32" s="32"/>
      <c r="U32" s="32"/>
      <c r="V32" s="32"/>
      <c r="W32" s="32"/>
      <c r="X32" s="32"/>
      <c r="Y32" s="32"/>
      <c r="Z32" s="32"/>
      <c r="AA32" s="32"/>
    </row>
    <row r="33" spans="1:27" ht="15.75" customHeight="1">
      <c r="A33" s="42"/>
      <c r="B33" s="45"/>
      <c r="C33" s="48"/>
      <c r="D33" s="16" t="s">
        <v>134</v>
      </c>
      <c r="E33" s="51"/>
      <c r="F33" s="32"/>
      <c r="G33" s="32"/>
      <c r="H33" s="32"/>
      <c r="I33" s="32"/>
      <c r="J33" s="32"/>
      <c r="K33" s="32"/>
      <c r="L33" s="32"/>
      <c r="M33" s="32"/>
      <c r="N33" s="32"/>
      <c r="O33" s="32"/>
      <c r="P33" s="32"/>
      <c r="Q33" s="32"/>
      <c r="R33" s="32"/>
      <c r="S33" s="32"/>
      <c r="T33" s="32"/>
      <c r="U33" s="32"/>
      <c r="V33" s="32"/>
      <c r="W33" s="32"/>
      <c r="X33" s="32"/>
      <c r="Y33" s="32"/>
      <c r="Z33" s="32"/>
      <c r="AA33" s="32"/>
    </row>
    <row r="34" spans="1:27" ht="15.75" customHeight="1">
      <c r="A34" s="40" t="s">
        <v>135</v>
      </c>
      <c r="B34" s="43">
        <f>PhaseII_5thGrade!C59</f>
        <v>11</v>
      </c>
      <c r="C34" s="46" t="s">
        <v>136</v>
      </c>
      <c r="D34" s="29" t="s">
        <v>137</v>
      </c>
      <c r="E34" s="49" t="str">
        <f>IF($B34&lt;8, "Does Not Meet Expectations", IF($B34&gt;10,"Meets Expectations", "Partially Meets Expectations"))</f>
        <v>Meets Expectations</v>
      </c>
      <c r="F34" s="32"/>
      <c r="G34" s="32"/>
      <c r="H34" s="32"/>
      <c r="I34" s="32"/>
      <c r="J34" s="32"/>
      <c r="K34" s="32"/>
      <c r="L34" s="32"/>
      <c r="M34" s="32"/>
      <c r="N34" s="32"/>
      <c r="O34" s="32"/>
      <c r="P34" s="32"/>
      <c r="Q34" s="32"/>
      <c r="R34" s="32"/>
      <c r="S34" s="32"/>
      <c r="T34" s="32"/>
      <c r="U34" s="32"/>
      <c r="V34" s="32"/>
      <c r="W34" s="32"/>
      <c r="X34" s="32"/>
      <c r="Y34" s="32"/>
      <c r="Z34" s="32"/>
      <c r="AA34" s="32"/>
    </row>
    <row r="35" spans="1:27" ht="15.75" customHeight="1">
      <c r="A35" s="41"/>
      <c r="B35" s="44"/>
      <c r="C35" s="47"/>
      <c r="D35" s="16" t="s">
        <v>138</v>
      </c>
      <c r="E35" s="50"/>
      <c r="F35" s="32"/>
      <c r="G35" s="32"/>
      <c r="H35" s="32"/>
      <c r="I35" s="32"/>
      <c r="J35" s="32"/>
      <c r="K35" s="32"/>
      <c r="L35" s="32"/>
      <c r="M35" s="32"/>
      <c r="N35" s="32"/>
      <c r="O35" s="32"/>
      <c r="P35" s="32"/>
      <c r="Q35" s="32"/>
      <c r="R35" s="32"/>
      <c r="S35" s="32"/>
      <c r="T35" s="32"/>
      <c r="U35" s="32"/>
      <c r="V35" s="32"/>
      <c r="W35" s="32"/>
      <c r="X35" s="32"/>
      <c r="Y35" s="32"/>
      <c r="Z35" s="32"/>
      <c r="AA35" s="32"/>
    </row>
    <row r="36" spans="1:27" ht="15.75" customHeight="1">
      <c r="A36" s="42"/>
      <c r="B36" s="45"/>
      <c r="C36" s="48"/>
      <c r="D36" s="16" t="s">
        <v>139</v>
      </c>
      <c r="E36" s="51"/>
      <c r="F36" s="32"/>
      <c r="G36" s="32"/>
      <c r="H36" s="32"/>
      <c r="I36" s="32"/>
      <c r="J36" s="32"/>
      <c r="K36" s="32"/>
      <c r="L36" s="32"/>
      <c r="M36" s="32"/>
      <c r="N36" s="32"/>
      <c r="O36" s="32"/>
      <c r="P36" s="32"/>
      <c r="Q36" s="32"/>
      <c r="R36" s="32"/>
      <c r="S36" s="32"/>
      <c r="T36" s="32"/>
      <c r="U36" s="32"/>
      <c r="V36" s="32"/>
      <c r="W36" s="32"/>
      <c r="X36" s="32"/>
      <c r="Y36" s="32"/>
      <c r="Z36" s="32"/>
      <c r="AA36" s="32"/>
    </row>
    <row r="37" spans="1:27" ht="15.75" customHeight="1">
      <c r="A37" s="40" t="s">
        <v>140</v>
      </c>
      <c r="B37" s="43">
        <f>PhaseII_5thGrade!C71</f>
        <v>8</v>
      </c>
      <c r="C37" s="53" t="s">
        <v>141</v>
      </c>
      <c r="D37" s="29" t="s">
        <v>142</v>
      </c>
      <c r="E37" s="49" t="str">
        <f>IF($B37&lt;6, "Does Not Meet Expectations", IF($B37&gt;7,"Meets Expectations", "Partially Meets Expectations"))</f>
        <v>Meets Expectations</v>
      </c>
      <c r="F37" s="32"/>
      <c r="G37" s="32"/>
      <c r="H37" s="32"/>
      <c r="I37" s="32"/>
      <c r="J37" s="32"/>
      <c r="K37" s="32"/>
      <c r="L37" s="32"/>
      <c r="M37" s="32"/>
      <c r="N37" s="32"/>
      <c r="O37" s="32"/>
      <c r="P37" s="32"/>
      <c r="Q37" s="32"/>
      <c r="R37" s="32"/>
      <c r="S37" s="32"/>
      <c r="T37" s="32"/>
      <c r="U37" s="32"/>
      <c r="V37" s="32"/>
      <c r="W37" s="32"/>
      <c r="X37" s="32"/>
      <c r="Y37" s="32"/>
      <c r="Z37" s="32"/>
      <c r="AA37" s="32"/>
    </row>
    <row r="38" spans="1:27" ht="15.75" customHeight="1">
      <c r="A38" s="41"/>
      <c r="B38" s="44"/>
      <c r="C38" s="54"/>
      <c r="D38" s="16" t="s">
        <v>128</v>
      </c>
      <c r="E38" s="50"/>
      <c r="F38" s="32"/>
      <c r="G38" s="32"/>
      <c r="H38" s="32"/>
      <c r="I38" s="32"/>
      <c r="J38" s="32"/>
      <c r="K38" s="32"/>
      <c r="L38" s="32"/>
      <c r="M38" s="32"/>
      <c r="N38" s="32"/>
      <c r="O38" s="32"/>
      <c r="P38" s="32"/>
      <c r="Q38" s="32"/>
      <c r="R38" s="32"/>
      <c r="S38" s="32"/>
      <c r="T38" s="32"/>
      <c r="U38" s="32"/>
      <c r="V38" s="32"/>
      <c r="W38" s="32"/>
      <c r="X38" s="32"/>
      <c r="Y38" s="32"/>
      <c r="Z38" s="32"/>
      <c r="AA38" s="32"/>
    </row>
    <row r="39" spans="1:27" ht="15.75" customHeight="1">
      <c r="A39" s="42"/>
      <c r="B39" s="45"/>
      <c r="C39" s="55"/>
      <c r="D39" s="30" t="s">
        <v>129</v>
      </c>
      <c r="E39" s="51"/>
      <c r="F39" s="32"/>
      <c r="G39" s="32"/>
      <c r="H39" s="32"/>
      <c r="I39" s="32"/>
      <c r="J39" s="32"/>
      <c r="K39" s="32"/>
      <c r="L39" s="32"/>
      <c r="M39" s="32"/>
      <c r="N39" s="32"/>
      <c r="O39" s="32"/>
      <c r="P39" s="32"/>
      <c r="Q39" s="32"/>
      <c r="R39" s="32"/>
      <c r="S39" s="32"/>
      <c r="T39" s="32"/>
      <c r="U39" s="32"/>
      <c r="V39" s="32"/>
      <c r="W39" s="32"/>
      <c r="X39" s="32"/>
      <c r="Y39" s="32"/>
      <c r="Z39" s="32"/>
      <c r="AA39" s="32"/>
    </row>
    <row r="40" spans="1:27" ht="15.75" customHeight="1">
      <c r="A40" s="18"/>
      <c r="B40" s="19"/>
      <c r="C40" s="19"/>
      <c r="D40" s="20" t="s">
        <v>143</v>
      </c>
      <c r="E40" s="21" t="s">
        <v>7</v>
      </c>
      <c r="F40" s="32"/>
      <c r="G40" s="32"/>
      <c r="H40" s="32"/>
      <c r="I40" s="32"/>
      <c r="J40" s="32"/>
      <c r="K40" s="32"/>
      <c r="L40" s="32"/>
      <c r="M40" s="32"/>
      <c r="N40" s="32"/>
      <c r="O40" s="32"/>
      <c r="P40" s="32"/>
      <c r="Q40" s="32"/>
      <c r="R40" s="32"/>
      <c r="S40" s="32"/>
      <c r="T40" s="32"/>
      <c r="U40" s="32"/>
      <c r="V40" s="32"/>
      <c r="W40" s="32"/>
      <c r="X40" s="32"/>
      <c r="Y40" s="32"/>
      <c r="Z40" s="32"/>
      <c r="AA40" s="32"/>
    </row>
    <row r="41" spans="1:27" ht="15" hidden="1"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27" ht="15" hidden="1"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sheetData>
  <sheetProtection algorithmName="SHA-512" hashValue="urwMkHt/BNKhAMkONPtPjyKfdXKONGEzQtqzexfLngD0n4e/klqowA2of4ELB80Iwxrwf4RCELuqBRLz6LMMTA==" saltValue="+EfziQv/ESWvK7amlfA4wg==" spinCount="100000" sheet="1" objects="1" scenarios="1"/>
  <mergeCells count="43">
    <mergeCell ref="A1:E1"/>
    <mergeCell ref="A2:E2"/>
    <mergeCell ref="A3:E3"/>
    <mergeCell ref="A15:A17"/>
    <mergeCell ref="B15:B17"/>
    <mergeCell ref="C15:C17"/>
    <mergeCell ref="E15:E17"/>
    <mergeCell ref="A18:A20"/>
    <mergeCell ref="B18:B20"/>
    <mergeCell ref="C18:C20"/>
    <mergeCell ref="E18:E20"/>
    <mergeCell ref="A6:A8"/>
    <mergeCell ref="B6:B8"/>
    <mergeCell ref="C6:C8"/>
    <mergeCell ref="E6:E8"/>
    <mergeCell ref="A9:A11"/>
    <mergeCell ref="B9:B11"/>
    <mergeCell ref="C9:C11"/>
    <mergeCell ref="E9:E11"/>
    <mergeCell ref="A12:A14"/>
    <mergeCell ref="B12:B14"/>
    <mergeCell ref="C12:C14"/>
    <mergeCell ref="E12:E14"/>
    <mergeCell ref="A34:A36"/>
    <mergeCell ref="B34:B36"/>
    <mergeCell ref="C34:C36"/>
    <mergeCell ref="E34:E36"/>
    <mergeCell ref="A37:A39"/>
    <mergeCell ref="B37:B39"/>
    <mergeCell ref="C37:C39"/>
    <mergeCell ref="E37:E39"/>
    <mergeCell ref="A31:A33"/>
    <mergeCell ref="B31:B33"/>
    <mergeCell ref="C31:C33"/>
    <mergeCell ref="E31:E33"/>
    <mergeCell ref="A25:A27"/>
    <mergeCell ref="B25:B27"/>
    <mergeCell ref="C25:C27"/>
    <mergeCell ref="E25:E27"/>
    <mergeCell ref="A28:A30"/>
    <mergeCell ref="B28:B30"/>
    <mergeCell ref="C28:C30"/>
    <mergeCell ref="E28:E30"/>
  </mergeCells>
  <dataValidations count="1">
    <dataValidation type="list" allowBlank="1" showInputMessage="1" showErrorMessage="1" sqref="E21 E40" xr:uid="{D032CE1A-D06E-4A9D-9F68-2FD47036F3F8}">
      <formula1>"Meets Expectations, Does Not Meet Expectations"</formula1>
    </dataValidation>
  </dataValidation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
  <sheetViews>
    <sheetView workbookViewId="0">
      <selection activeCell="A6" sqref="A6:XFD1048576"/>
    </sheetView>
  </sheetViews>
  <sheetFormatPr defaultColWidth="0" defaultRowHeight="15" customHeight="1" zeroHeight="1"/>
  <cols>
    <col min="1" max="1" width="37.42578125" style="2" customWidth="1"/>
    <col min="2" max="2" width="45" style="2" customWidth="1"/>
    <col min="3" max="26" width="8.7109375" style="2" hidden="1"/>
    <col min="27" max="16384" width="0" style="2" hidden="1"/>
  </cols>
  <sheetData>
    <row r="1" spans="1:26" ht="18.95">
      <c r="A1" s="25" t="s">
        <v>145</v>
      </c>
      <c r="B1" s="101"/>
      <c r="C1" s="32"/>
      <c r="D1" s="32"/>
      <c r="E1" s="32"/>
      <c r="F1" s="32"/>
      <c r="G1" s="32"/>
      <c r="H1" s="32"/>
      <c r="I1" s="32"/>
      <c r="J1" s="32"/>
      <c r="K1" s="32"/>
      <c r="L1" s="32"/>
      <c r="M1" s="32"/>
      <c r="N1" s="32"/>
      <c r="O1" s="32"/>
      <c r="P1" s="32"/>
      <c r="Q1" s="32"/>
      <c r="R1" s="32"/>
      <c r="S1" s="32"/>
      <c r="T1" s="32"/>
      <c r="U1" s="32"/>
      <c r="V1" s="32"/>
      <c r="W1" s="32"/>
      <c r="X1" s="32"/>
      <c r="Y1" s="32"/>
      <c r="Z1" s="32"/>
    </row>
    <row r="2" spans="1:26" ht="15" customHeight="1">
      <c r="A2" s="27" t="s">
        <v>146</v>
      </c>
      <c r="B2" s="28" t="s">
        <v>147</v>
      </c>
      <c r="C2" s="32"/>
      <c r="D2" s="32"/>
      <c r="E2" s="32"/>
      <c r="F2" s="32"/>
      <c r="G2" s="32"/>
      <c r="H2" s="32"/>
      <c r="I2" s="32"/>
      <c r="J2" s="32"/>
      <c r="K2" s="32"/>
      <c r="L2" s="32"/>
      <c r="M2" s="32"/>
      <c r="N2" s="32"/>
      <c r="O2" s="32"/>
      <c r="P2" s="32"/>
      <c r="Q2" s="32"/>
      <c r="R2" s="32"/>
      <c r="S2" s="32"/>
      <c r="T2" s="32"/>
      <c r="U2" s="32"/>
      <c r="V2" s="32"/>
      <c r="W2" s="32"/>
      <c r="X2" s="32"/>
      <c r="Y2" s="32"/>
      <c r="Z2" s="32"/>
    </row>
    <row r="3" spans="1:26" ht="15" customHeight="1">
      <c r="A3" s="22" t="s">
        <v>114</v>
      </c>
      <c r="B3" s="15" t="s">
        <v>7</v>
      </c>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c r="A4" s="22" t="s">
        <v>144</v>
      </c>
      <c r="B4" s="15" t="s">
        <v>7</v>
      </c>
      <c r="C4" s="32"/>
      <c r="D4" s="32"/>
      <c r="E4" s="32"/>
      <c r="F4" s="32"/>
      <c r="G4" s="32"/>
      <c r="H4" s="32"/>
      <c r="I4" s="32"/>
      <c r="J4" s="32"/>
      <c r="K4" s="32"/>
      <c r="L4" s="32"/>
      <c r="M4" s="32"/>
      <c r="N4" s="32"/>
      <c r="O4" s="32"/>
      <c r="P4" s="32"/>
      <c r="Q4" s="32"/>
      <c r="R4" s="32"/>
      <c r="S4" s="32"/>
      <c r="T4" s="32"/>
      <c r="U4" s="32"/>
      <c r="V4" s="32"/>
      <c r="W4" s="32"/>
      <c r="X4" s="32"/>
      <c r="Y4" s="32"/>
      <c r="Z4" s="32"/>
    </row>
    <row r="5" spans="1:26" ht="15" customHeight="1">
      <c r="A5" s="26" t="s">
        <v>148</v>
      </c>
      <c r="B5" s="36" t="s">
        <v>149</v>
      </c>
      <c r="C5" s="32"/>
      <c r="D5" s="32"/>
      <c r="E5" s="32"/>
      <c r="F5" s="32"/>
      <c r="G5" s="32"/>
      <c r="H5" s="32"/>
      <c r="I5" s="32"/>
      <c r="J5" s="32"/>
      <c r="K5" s="32"/>
      <c r="L5" s="32"/>
      <c r="M5" s="32"/>
      <c r="N5" s="32"/>
      <c r="O5" s="32"/>
      <c r="P5" s="32"/>
      <c r="Q5" s="32"/>
      <c r="R5" s="32"/>
      <c r="S5" s="32"/>
      <c r="T5" s="32"/>
      <c r="U5" s="32"/>
      <c r="V5" s="32"/>
      <c r="W5" s="32"/>
      <c r="X5" s="32"/>
      <c r="Y5" s="32"/>
      <c r="Z5" s="32"/>
    </row>
    <row r="6" spans="1:26" ht="15" hidden="1" customHeight="1">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5" hidden="1"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5" hidden="1" customHeight="1">
      <c r="A8" s="32"/>
      <c r="B8" s="32"/>
      <c r="C8" s="32"/>
      <c r="D8" s="32"/>
      <c r="E8" s="32"/>
      <c r="F8" s="32"/>
      <c r="G8" s="32"/>
      <c r="H8" s="32"/>
      <c r="I8" s="32"/>
      <c r="J8" s="32"/>
      <c r="K8" s="32"/>
      <c r="L8" s="32"/>
      <c r="M8" s="32"/>
      <c r="N8" s="32"/>
      <c r="O8" s="32"/>
      <c r="P8" s="32"/>
      <c r="Q8" s="32"/>
      <c r="R8" s="32"/>
      <c r="S8" s="32"/>
      <c r="T8" s="32"/>
      <c r="U8" s="32"/>
      <c r="V8" s="32"/>
      <c r="W8" s="32"/>
      <c r="X8" s="32"/>
      <c r="Y8" s="32"/>
      <c r="Z8" s="32"/>
    </row>
  </sheetData>
  <dataValidations count="1">
    <dataValidation type="list" allowBlank="1" sqref="B3:B4" xr:uid="{00000000-0002-0000-0700-000000000000}">
      <formula1>"Meets Expectations,Partially Meets Expectations,Does Not Meet Expectations"</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Solari, Emily Jane (ejs9ea)</DisplayName>
        <AccountId>17</AccountId>
        <AccountType/>
      </UserInfo>
      <UserInfo>
        <DisplayName>Demchak, Alisha Nicole (and3u)</DisplayName>
        <AccountId>12</AccountId>
        <AccountType/>
      </UserInfo>
      <UserInfo>
        <DisplayName>Beard, Erin (ees9w)</DisplayName>
        <AccountId>73</AccountId>
        <AccountType/>
      </UserInfo>
      <UserInfo>
        <DisplayName>Etten, Anne (anc4n)</DisplayName>
        <AccountId>20</AccountId>
        <AccountType/>
      </UserInfo>
      <UserInfo>
        <DisplayName>Giessler, Laura Colloton (lg7v)</DisplayName>
        <AccountId>18</AccountId>
        <AccountType/>
      </UserInfo>
      <UserInfo>
        <DisplayName>Hung, Sharon Lorey (slh3ux)</DisplayName>
        <AccountId>33</AccountId>
        <AccountType/>
      </UserInfo>
      <UserInfo>
        <DisplayName>Moriarty, Lauren (lpm8x)</DisplayName>
        <AccountId>43</AccountId>
        <AccountType/>
      </UserInfo>
      <UserInfo>
        <DisplayName>Gay, Michele A. (sew7tn)</DisplayName>
        <AccountId>42</AccountId>
        <AccountType/>
      </UserInfo>
    </SharedWithUsers>
    <TaxCatchAll xmlns="cce47cdb-a21c-4e40-b55b-d7abfaf3ceb0" xsi:nil="true"/>
    <lcf76f155ced4ddcb4097134ff3c332f xmlns="3dd7b194-210d-41c7-b91e-ed48f342bc6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12" ma:contentTypeDescription="Create a new document." ma:contentTypeScope="" ma:versionID="930643ecdb73c711b6b4e4774dcd8979">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a078e809b09e18ebb0de30a9832840d4"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8de2be-68a4-4293-8f3d-233a5ad20f3b}" ma:internalName="TaxCatchAll" ma:showField="CatchAllData" ma:web="cce47cdb-a21c-4e40-b55b-d7abfaf3ce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EF685-EF6E-40F3-B63A-C3DB2073FE8B}"/>
</file>

<file path=customXml/itemProps2.xml><?xml version="1.0" encoding="utf-8"?>
<ds:datastoreItem xmlns:ds="http://schemas.openxmlformats.org/officeDocument/2006/customXml" ds:itemID="{FA7D2AAF-98F6-4F96-A837-F2C764C6BA20}"/>
</file>

<file path=customXml/itemProps3.xml><?xml version="1.0" encoding="utf-8"?>
<ds:datastoreItem xmlns:ds="http://schemas.openxmlformats.org/officeDocument/2006/customXml" ds:itemID="{5642315E-8D17-407E-AA90-ADF4DBE50C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2023-12-11T20:46:10Z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