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mc:AlternateContent xmlns:mc="http://schemas.openxmlformats.org/markup-compatibility/2006">
    <mc:Choice Requires="x15">
      <x15ac:absPath xmlns:x15ac="http://schemas.microsoft.com/office/spreadsheetml/2010/11/ac" url="/Users/eua2vx/Library/Application Support/Box/Box Edit/Documents/1326682667468/"/>
    </mc:Choice>
  </mc:AlternateContent>
  <xr:revisionPtr revIDLastSave="155" documentId="13_ncr:1_{9F990FA8-916C-7242-9719-F6277E86B1EE}" xr6:coauthVersionLast="47" xr6:coauthVersionMax="47" xr10:uidLastSave="{263DE771-F991-4331-A612-A1BF997E397E}"/>
  <bookViews>
    <workbookView xWindow="0" yWindow="0" windowWidth="67200" windowHeight="37800" firstSheet="1" activeTab="1" xr2:uid="{00000000-000D-0000-FFFF-FFFF00000000}"/>
  </bookViews>
  <sheets>
    <sheet name="PhaseII_4thGrade" sheetId="13" r:id="rId1"/>
    <sheet name="PhaseII_5thGrade" sheetId="12" r:id="rId2"/>
    <sheet name="CoreProgramsRatingSummary" sheetId="7" r:id="rId3"/>
    <sheet name="FinalSummary" sheetId="8"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4" i="12" l="1"/>
  <c r="A3" i="12"/>
  <c r="C42" i="13" l="1"/>
  <c r="B12" i="7" s="1"/>
  <c r="E12" i="7" s="1"/>
  <c r="C22" i="13"/>
  <c r="B6" i="7" s="1"/>
  <c r="E6" i="7" s="1"/>
  <c r="C22" i="12"/>
  <c r="B25" i="7" s="1"/>
  <c r="E25" i="7" s="1"/>
  <c r="C58" i="13"/>
  <c r="B15" i="7" s="1"/>
  <c r="E15" i="7" s="1"/>
  <c r="C42" i="12"/>
  <c r="B31" i="7" s="1"/>
  <c r="E31" i="7" s="1"/>
  <c r="C58" i="12"/>
  <c r="B34" i="7" s="1"/>
  <c r="E34" i="7" s="1"/>
  <c r="C70" i="13"/>
  <c r="B18" i="7" s="1"/>
  <c r="E18" i="7" s="1"/>
  <c r="C35" i="12"/>
  <c r="B28" i="7" s="1"/>
  <c r="E28" i="7" s="1"/>
  <c r="C70" i="12"/>
  <c r="B37" i="7" s="1"/>
  <c r="E37" i="7" s="1"/>
  <c r="C35" i="13" l="1"/>
  <c r="B9" i="7" s="1"/>
  <c r="E9" i="7" s="1"/>
</calcChain>
</file>

<file path=xl/sharedStrings.xml><?xml version="1.0" encoding="utf-8"?>
<sst xmlns="http://schemas.openxmlformats.org/spreadsheetml/2006/main" count="344" uniqueCount="149">
  <si>
    <t xml:space="preserve">Core Instructional Program Review 
Phase II: In Depth Review 
Submission Information </t>
  </si>
  <si>
    <t>Date: 10/06/2023</t>
  </si>
  <si>
    <t>Name of Provider: Amplify Education, Inc.</t>
  </si>
  <si>
    <t>Product Title and Edition: Core Knowledge Language Arts, 2e (CKLA2)</t>
  </si>
  <si>
    <t>Publication Year: 2022</t>
  </si>
  <si>
    <t>Target Audience: Fourth Grade</t>
  </si>
  <si>
    <t>Phase II: In-Depth Review Decision:</t>
  </si>
  <si>
    <t>Meets Expectations</t>
  </si>
  <si>
    <t>Phase II: In-Depth Core Instructional Program Review Rubric for 4th Grade</t>
  </si>
  <si>
    <r>
      <rPr>
        <b/>
        <u/>
        <sz val="12"/>
        <color rgb="FF000000"/>
        <rFont val="Calibri"/>
        <family val="2"/>
      </rPr>
      <t>Core Instructional Program</t>
    </r>
    <r>
      <rPr>
        <sz val="12"/>
        <color rgb="FF000000"/>
        <rFont val="Calibri"/>
        <family val="2"/>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</si>
  <si>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r>
      <rPr>
        <b/>
        <u/>
        <sz val="12"/>
        <color theme="1"/>
        <rFont val="Calibri"/>
        <family val="2"/>
      </rPr>
      <t>Rating Definitions</t>
    </r>
    <r>
      <rPr>
        <b/>
        <sz val="12"/>
        <color theme="1"/>
        <rFont val="Calibri"/>
        <family val="2"/>
      </rPr>
      <t xml:space="preserve">: </t>
    </r>
    <r>
      <rPr>
        <sz val="12"/>
        <color theme="1"/>
        <rFont val="Calibri"/>
        <family val="2"/>
      </rPr>
      <t xml:space="preserve">Reviewers will evaluate core instructional programs based on the rubric below. Each indicator will be reviewed as meets expectations or does not meet expectations with evidence and/or comments to support the rating. Each indicator is worth one point. Reviewers should summarize ratings on the Core Program Summary Tab. </t>
    </r>
  </si>
  <si>
    <r>
      <rPr>
        <b/>
        <u/>
        <sz val="12"/>
        <color rgb="FF000000"/>
        <rFont val="Calibri"/>
        <family val="2"/>
      </rPr>
      <t>Meets Expectations</t>
    </r>
    <r>
      <rPr>
        <sz val="12"/>
        <color rgb="FF000000"/>
        <rFont val="Calibri"/>
        <family val="2"/>
      </rPr>
      <t xml:space="preserve"> - Indicates the program meets the standard for the indicator based on instructional materials and other evidence submitted by the provider. </t>
    </r>
  </si>
  <si>
    <r>
      <rPr>
        <b/>
        <u/>
        <sz val="12"/>
        <color rgb="FF000000"/>
        <rFont val="Calibri"/>
        <family val="2"/>
      </rPr>
      <t>Does Not Meet Expectations</t>
    </r>
    <r>
      <rPr>
        <sz val="12"/>
        <color rgb="FF000000"/>
        <rFont val="Calibri"/>
        <family val="2"/>
      </rPr>
      <t xml:space="preserve"> -  Indicates the program does not meet the standard for the indicator (limited or no evidence) based on instructional materials and other evidence submitted by the provider. </t>
    </r>
  </si>
  <si>
    <t>Indicators</t>
  </si>
  <si>
    <t>Criterion 1: Foundational Reading Skills</t>
  </si>
  <si>
    <t>Meets/Does Not Meet</t>
  </si>
  <si>
    <r>
      <t xml:space="preserve">The program provides a detailed </t>
    </r>
    <r>
      <rPr>
        <b/>
        <sz val="12"/>
        <color rgb="FF000000"/>
        <rFont val="Calibri"/>
        <family val="2"/>
      </rPr>
      <t>scope and sequence</t>
    </r>
    <r>
      <rPr>
        <sz val="12"/>
        <color rgb="FF000000"/>
        <rFont val="Calibri"/>
        <family val="2"/>
      </rPr>
      <t xml:space="preserve"> that supports the development of advanced word language skills and word analysis skills, beginning with words that are relatively simple in terms of length, roots and affixes, and/or syllabication patterns to words that are morphemically complex and/ or multisyllabic.</t>
    </r>
  </si>
  <si>
    <t>Meets Expectations - 1 point</t>
  </si>
  <si>
    <r>
      <t xml:space="preserve">The reading and spelling of </t>
    </r>
    <r>
      <rPr>
        <b/>
        <sz val="12"/>
        <color rgb="FF000000"/>
        <rFont val="Calibri"/>
        <family val="2"/>
      </rPr>
      <t>new/unfamiliar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</si>
  <si>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rPr>
        <sz val="12"/>
        <color rgb="FF000000"/>
        <rFont val="Calibri"/>
      </rPr>
      <t xml:space="preserve">The reading and spelling of </t>
    </r>
    <r>
      <rPr>
        <b/>
        <sz val="12"/>
        <color rgb="FF000000"/>
        <rFont val="Calibri"/>
      </rPr>
      <t>irregular, high-utility words</t>
    </r>
    <r>
      <rPr>
        <sz val="12"/>
        <color rgb="FF000000"/>
        <rFont val="Calibri"/>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</si>
  <si>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t>There are opportunities across a lesson or a unit for students to practice decoding and encoding (e.g., reading, hearing, spelling, writing, and saying) new/ unfamiliar/ irregular words with planned teacher feedback.</t>
  </si>
  <si>
    <r>
      <t xml:space="preserve">Lessons include specific and precise teacher language for immediate and corrective </t>
    </r>
    <r>
      <rPr>
        <b/>
        <sz val="12"/>
        <color rgb="FF000000"/>
        <rFont val="Calibri"/>
        <family val="2"/>
      </rPr>
      <t>feedback</t>
    </r>
    <r>
      <rPr>
        <sz val="12"/>
        <color rgb="FF000000"/>
        <rFont val="Calibri"/>
        <family val="2"/>
      </rPr>
      <t>.</t>
    </r>
  </si>
  <si>
    <r>
      <t xml:space="preserve">Activities and materials are designed to elicit high levels of </t>
    </r>
    <r>
      <rPr>
        <b/>
        <sz val="12"/>
        <color rgb="FF000000"/>
        <rFont val="Calibri"/>
        <family val="2"/>
      </rPr>
      <t>student response and engagement</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</si>
  <si>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foundational reading skills based on students' needs and progress, including suggestions for the small group’s composition and tasks as well as ideas for independent student practice activities to be implemented when the teacher is engaged in small group instruction. </t>
    </r>
  </si>
  <si>
    <t>Summary</t>
  </si>
  <si>
    <t xml:space="preserve">This program meets expectations for Foundational Reading Skills and received a score of 7 out of 7 points. The program includes a detailed scope and sequence that allows teachers to explicitly teach new and unfamiliar words through syllable types and morphological patterns. The reading and spelling of new and unfamiliar words are explicitly taught using multiple examples, models, and demonstrations. For example, in Unit 5, Lesson 6, the teacher models syllabication and writing while introducing new spelling words. Spelling words are based on roots that were previously taught in a morphology lesson. The program provides opportunities for students to practice encoding and decoding through the use of Student Readers. The Sidebar Suggestions, found throughout the program, give teachers guidance on providing feedback to students. Foundational skill activities are designed to foster student engagement and provide opportunities for student written and verbal response. Assessments are provided for students, with specific directions for teachers on how to administer and analyze results. For example, beginning of year, mid-year, and end of year assessments are provided for multiple reading components. Additionally, formative assessments are included in the units.  </t>
  </si>
  <si>
    <t>N/A</t>
  </si>
  <si>
    <t>Subtotal (7 points max)</t>
  </si>
  <si>
    <t>Criterion 2: Vocabulary Development and Language Skills</t>
  </si>
  <si>
    <r>
      <t xml:space="preserve">The program provides a detailed </t>
    </r>
    <r>
      <rPr>
        <b/>
        <sz val="12"/>
        <color rgb="FF000000"/>
        <rFont val="Calibri"/>
        <family val="2"/>
      </rPr>
      <t>scope and sequence</t>
    </r>
    <r>
      <rPr>
        <sz val="12"/>
        <color rgb="FF000000"/>
        <rFont val="Calibri"/>
        <family val="2"/>
      </rPr>
      <t xml:space="preserve"> that supports the development of vocabulary and language skills. </t>
    </r>
  </si>
  <si>
    <r>
      <t>Words selected for vocabulary instruction are rich, high-utility words</t>
    </r>
    <r>
      <rPr>
        <sz val="12"/>
        <color rgb="FF000000"/>
        <rFont val="Calibri"/>
        <family val="2"/>
      </rPr>
      <t xml:space="preserve">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figurative language, and/ or technical language.</t>
    </r>
  </si>
  <si>
    <r>
      <t xml:space="preserve">The program provides guidance on </t>
    </r>
    <r>
      <rPr>
        <b/>
        <sz val="12"/>
        <color rgb="FF000000"/>
        <rFont val="Calibri"/>
        <family val="2"/>
      </rPr>
      <t>how to examine word relationships</t>
    </r>
    <r>
      <rPr>
        <sz val="12"/>
        <color rgb="FF000000"/>
        <rFont val="Calibri"/>
        <family val="2"/>
      </rPr>
      <t>, tone (e.g., denotation and connotation), semantic gradience, and nuances in word meanings.</t>
    </r>
  </si>
  <si>
    <r>
      <t xml:space="preserve">Students are taught </t>
    </r>
    <r>
      <rPr>
        <b/>
        <sz val="12"/>
        <color rgb="FF000000"/>
        <rFont val="Calibri"/>
        <family val="2"/>
      </rPr>
      <t>new/ unfamiliar words</t>
    </r>
    <r>
      <rPr>
        <sz val="12"/>
        <color rgb="FF000000"/>
        <rFont val="Calibri"/>
        <family val="2"/>
      </rPr>
      <t xml:space="preserve"> through explicit, teacher-led modeling and student-friendly definitions; new/ unfamiliar words are integrated into multiple example and non-example sentences and repeated multiple times in a variety of contexts. </t>
    </r>
  </si>
  <si>
    <r>
      <t>Students are taught more than one</t>
    </r>
    <r>
      <rPr>
        <b/>
        <sz val="12"/>
        <color rgb="FF000000"/>
        <rFont val="Calibri"/>
        <family val="2"/>
      </rPr>
      <t xml:space="preserve"> strategy for determining or clarifying the meaning of unknown </t>
    </r>
    <r>
      <rPr>
        <sz val="12"/>
        <color rgb="FF000000"/>
        <rFont val="Calibri"/>
        <family val="2"/>
      </rPr>
      <t xml:space="preserve">and multiple-meaning words, including predicting meaning using antonyms and synonyms, analyzing meaningful word parts, using syntactical clues, and consulting general and specialized reference materials (including digital), as appropriate. </t>
    </r>
  </si>
  <si>
    <r>
      <t xml:space="preserve">Students are </t>
    </r>
    <r>
      <rPr>
        <b/>
        <sz val="12"/>
        <color rgb="FF000000"/>
        <rFont val="Calibri"/>
        <family val="2"/>
      </rPr>
      <t xml:space="preserve">explicitly and systematically taught morphemic analysis </t>
    </r>
    <r>
      <rPr>
        <sz val="12"/>
        <color rgb="FF000000"/>
        <rFont val="Calibri"/>
        <family val="2"/>
      </rPr>
      <t>strategies to support the understanding of word meaning through knowledge of root words, prefixes and suffixes.</t>
    </r>
  </si>
  <si>
    <r>
      <t>There are opportunities for students to demonstrate understanding of new high-utility, grade appropriate words and phrase through</t>
    </r>
    <r>
      <rPr>
        <b/>
        <sz val="12"/>
        <color rgb="FF000000"/>
        <rFont val="Calibri"/>
        <family val="2"/>
      </rPr>
      <t xml:space="preserve"> practice</t>
    </r>
    <r>
      <rPr>
        <sz val="12"/>
        <color rgb="FF000000"/>
        <rFont val="Calibri"/>
        <family val="2"/>
      </rPr>
      <t xml:space="preserve"> in reading, hearing, spelling, writing, and using new words in conversation. </t>
    </r>
  </si>
  <si>
    <r>
      <t xml:space="preserve">There is </t>
    </r>
    <r>
      <rPr>
        <b/>
        <sz val="12"/>
        <color rgb="FF000000"/>
        <rFont val="Calibri"/>
        <family val="2"/>
      </rPr>
      <t>cumulative review</t>
    </r>
    <r>
      <rPr>
        <sz val="12"/>
        <color rgb="FF000000"/>
        <rFont val="Calibri"/>
        <family val="2"/>
      </rPr>
      <t xml:space="preserve"> and practice of previously learned words.</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</si>
  <si>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vocabulary development and language skills based on students' needs and progress, including suggestions for the small group’s composition and tasks as well as ideas for independent student practice activities to be implemented when the teacher is engaged in small group instruction. </t>
    </r>
  </si>
  <si>
    <t>The program meets expectations for Vocabulary Development and Language Skills and received a score of 10 out of 10 points. The program includes a detailed scope and sequence that outlines the breadth and depth of vocabulary instruction. The scope and sequence includes target words broken into Tier 2 and Tier 3 domain-specific vocabulary words and denotes multiple-meaning words within the chapter. A digital component allows students to independently practice vocabulary words learned and includes synonym and antonym practice. In addition, a vocabulary review component allows students to independently practice and revisit previously learned vocabulary words. The morphology components of the lessons allow students to decipher meanings of words and engage in rich conversations using vocabulary.</t>
  </si>
  <si>
    <t>Subtotal (10 points max)</t>
  </si>
  <si>
    <t>Criterion 3: Fluency</t>
  </si>
  <si>
    <r>
      <t xml:space="preserve">There are more than one, </t>
    </r>
    <r>
      <rPr>
        <b/>
        <sz val="12"/>
        <color rgb="FF000000"/>
        <rFont val="Calibri"/>
        <family val="2"/>
      </rPr>
      <t>grade-appropriate connected texts</t>
    </r>
    <r>
      <rPr>
        <sz val="12"/>
        <color rgb="FF000000"/>
        <rFont val="Calibri"/>
        <family val="2"/>
      </rPr>
      <t xml:space="preserve"> for students to practice fluency (i.e., accuracy, rate, and expression).</t>
    </r>
  </si>
  <si>
    <r>
      <t xml:space="preserve">Fluency lessons include </t>
    </r>
    <r>
      <rPr>
        <b/>
        <sz val="12"/>
        <color rgb="FF000000"/>
        <rFont val="Calibri"/>
        <family val="2"/>
      </rPr>
      <t>teacher-led modeling, oral reading by students, and immediate feedback</t>
    </r>
    <r>
      <rPr>
        <sz val="12"/>
        <color rgb="FF000000"/>
        <rFont val="Calibri"/>
        <family val="2"/>
      </rPr>
      <t xml:space="preserve">; in addition to receiving immediate feedback from their teacher, students also have opportunities to self-monitor to confirm or self-correct word errors while practicing fluency. </t>
    </r>
  </si>
  <si>
    <r>
      <t xml:space="preserve">Materials provide more than one way for students to </t>
    </r>
    <r>
      <rPr>
        <b/>
        <sz val="12"/>
        <color rgb="FF000000"/>
        <rFont val="Calibri"/>
        <family val="2"/>
      </rPr>
      <t>practice fluency</t>
    </r>
    <r>
      <rPr>
        <sz val="12"/>
        <color rgb="FF000000"/>
        <rFont val="Calibri"/>
        <family val="2"/>
      </rPr>
      <t xml:space="preserve"> through a variety of activities (e.g., paired reading, readers’ theater, poetry).</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</si>
  <si>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fluency development based on students' needs and progress, including suggestions for the small group’s composition and tasks as well as ideas for independent student practice activities to be implemented when the teacher is engaged in small group instruction. </t>
    </r>
  </si>
  <si>
    <t xml:space="preserve">The program meets expectations for Fluency and received a score of 4 out of 4 points. The fluency supplement provides 33 passages for fluency practice in a variety of genres (e.g. fiction, nonfiction, and poetry) along with comprehension questions. The beginning of the book outlines a routine of using one  passage a week to practice fluency, along with sending it home with students to practice. The fluency supplement includes teacher modeling and choral reading prior to practice. Additionally,  opportunities are provided for partner work, feedback, and self-monitoring. For example, in Unit 1, Lesson 11, students practice partner reading a conversation. The beginning of the year assessment given to all students includes a fluency component where teachers record students’ rate (WCPM), comprehension, and accuracy. The assessment contains detailed instructions on how to give the assessment and how to analyze the assessment (p. 703).  </t>
  </si>
  <si>
    <t>Subtotal (4 points max)</t>
  </si>
  <si>
    <t>Criterion 4 : Developing Comprehension and Background Knowledge</t>
  </si>
  <si>
    <r>
      <t xml:space="preserve">The program provides detailed </t>
    </r>
    <r>
      <rPr>
        <b/>
        <sz val="12"/>
        <color rgb="FF000000"/>
        <rFont val="Calibri"/>
        <family val="2"/>
      </rPr>
      <t>scope and sequence</t>
    </r>
    <r>
      <rPr>
        <sz val="12"/>
        <color rgb="FF000000"/>
        <rFont val="Calibri"/>
        <family val="2"/>
      </rPr>
      <t xml:space="preserve"> that supports the development of reading comprehension and background knowledge; previously taught content, skills, and strategies are connected with new texts.</t>
    </r>
  </si>
  <si>
    <r>
      <t xml:space="preserve">The texts and levels of </t>
    </r>
    <r>
      <rPr>
        <b/>
        <sz val="12"/>
        <color rgb="FF000000"/>
        <rFont val="Calibri"/>
        <family val="2"/>
      </rPr>
      <t>text complexity</t>
    </r>
    <r>
      <rPr>
        <sz val="12"/>
        <color rgb="FF000000"/>
        <rFont val="Calibri"/>
        <family val="2"/>
      </rPr>
      <t xml:space="preserve"> are appropriate for the students’ grade level. </t>
    </r>
  </si>
  <si>
    <r>
      <t xml:space="preserve">The program provides a carefully planned sequence guiding teachers in how to </t>
    </r>
    <r>
      <rPr>
        <b/>
        <sz val="12"/>
        <color rgb="FF000000"/>
        <rFont val="Calibri"/>
        <family val="2"/>
      </rPr>
      <t>scaffold students' reading</t>
    </r>
    <r>
      <rPr>
        <sz val="12"/>
        <color rgb="FF000000"/>
        <rFont val="Calibri"/>
        <family val="2"/>
      </rPr>
      <t xml:space="preserve"> of complex text and understanding of complex topics.</t>
    </r>
  </si>
  <si>
    <r>
      <t xml:space="preserve">Materials provide opportunities for students to read grade-appropriate, </t>
    </r>
    <r>
      <rPr>
        <b/>
        <sz val="12"/>
        <color rgb="FF000000"/>
        <rFont val="Calibri"/>
        <family val="2"/>
      </rPr>
      <t>complex texts in a variety of genres</t>
    </r>
    <r>
      <rPr>
        <sz val="12"/>
        <color rgb="FF000000"/>
        <rFont val="Calibri"/>
        <family val="2"/>
      </rPr>
      <t xml:space="preserve"> and structures (e.g., narrative, informational, technical, fantasy, prose, poetry, plays) that reflect relatable experiences of all students. </t>
    </r>
  </si>
  <si>
    <r>
      <t xml:space="preserve">Materials provide opportunities for students to read grade-appropriate, complex </t>
    </r>
    <r>
      <rPr>
        <b/>
        <sz val="12"/>
        <color rgb="FF000000"/>
        <rFont val="Calibri"/>
        <family val="2"/>
      </rPr>
      <t>cross-disciplinary texts</t>
    </r>
    <r>
      <rPr>
        <sz val="12"/>
        <color rgb="FF000000"/>
        <rFont val="Calibri"/>
        <family val="2"/>
      </rPr>
      <t xml:space="preserve"> (e.g., presidential speeches, scientific articles, charts, and graphs) as well as those with relatable experiences drawn from students’ everyday lives (e.g., social media posts, fan fiction, etc.).</t>
    </r>
  </si>
  <si>
    <r>
      <rPr>
        <sz val="12"/>
        <color rgb="FF000000"/>
        <rFont val="Calibri"/>
      </rPr>
      <t xml:space="preserve">There are grade-appropriate texts for teachers' use in </t>
    </r>
    <r>
      <rPr>
        <b/>
        <sz val="12"/>
        <color rgb="FF000000"/>
        <rFont val="Calibri"/>
      </rPr>
      <t>whole-class</t>
    </r>
    <r>
      <rPr>
        <sz val="12"/>
        <color rgb="FF000000"/>
        <rFont val="Calibri"/>
      </rPr>
      <t xml:space="preserve"> contexts for the purposes of reading aloud, modeling fluency, building vocabulary, and developing background knowledge.</t>
    </r>
  </si>
  <si>
    <r>
      <t xml:space="preserve">There are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</si>
  <si>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t>Does Not Meet Expectations - 0 points</t>
  </si>
  <si>
    <r>
      <t xml:space="preserve">Modeling, think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</si>
  <si>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 alouds, and graphic organizers are used to identify </t>
    </r>
    <r>
      <rPr>
        <b/>
        <sz val="12"/>
        <color rgb="FF000000"/>
        <rFont val="Calibri"/>
        <family val="2"/>
      </rPr>
      <t>components of</t>
    </r>
    <r>
      <rPr>
        <sz val="12"/>
        <color rgb="FF000000"/>
        <rFont val="Calibri"/>
        <family val="2"/>
      </rPr>
      <t xml:space="preserve"> </t>
    </r>
    <r>
      <rPr>
        <b/>
        <sz val="12"/>
        <color rgb="FF000000"/>
        <rFont val="Calibri"/>
        <family val="2"/>
      </rPr>
      <t>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</si>
  <si>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 xml:space="preserve">themes or main ideas </t>
    </r>
    <r>
      <rPr>
        <sz val="12"/>
        <color rgb="FF000000"/>
        <rFont val="Calibri"/>
        <family val="2"/>
      </rPr>
      <t xml:space="preserve">of a narrative and/ or informational text, explaining how the ideas are supported by </t>
    </r>
    <r>
      <rPr>
        <b/>
        <sz val="12"/>
        <color rgb="FF000000"/>
        <rFont val="Calibri"/>
        <family val="2"/>
      </rPr>
      <t>key details,</t>
    </r>
    <r>
      <rPr>
        <sz val="12"/>
        <color rgb="FF000000"/>
        <rFont val="Calibri"/>
        <family val="2"/>
      </rPr>
      <t xml:space="preserve"> and in developing summaries. </t>
    </r>
  </si>
  <si>
    <r>
      <t xml:space="preserve">Lessons include explicit instruction in using text features to acquire meaning in narrative texts (e.g., chapters, scenes) and informational texts (e.g., titles, headings, and information from graphs, charts, and photographs), in </t>
    </r>
    <r>
      <rPr>
        <b/>
        <sz val="12"/>
        <color rgb="FF000000"/>
        <rFont val="Calibri"/>
        <family val="2"/>
      </rPr>
      <t>comparing and contrasting text features</t>
    </r>
    <r>
      <rPr>
        <sz val="12"/>
        <color rgb="FF000000"/>
        <rFont val="Calibri"/>
        <family val="2"/>
      </rPr>
      <t xml:space="preserve"> (e.g., meaning, tone) within and across texts, and in applying strategies for integrating information from two texts with connected concepts, topics, or themes.</t>
    </r>
  </si>
  <si>
    <r>
      <t xml:space="preserve">There are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</si>
  <si>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developing comprehension and background knowledge based on students' needs and progress, including suggestions for the small group’s composition and tasks as well as ideas for independent student practice activities to be implemented when the teacher is engaged in small group instruction. </t>
    </r>
  </si>
  <si>
    <t>The program meets expectations for Developing Comprehension and Background Knowledge and received a score of 10 out of 13 points. The scope and sequence is detailed and supports the development of reading comprehension. Units are centered around a common knowledge strand to create text sets. Concepts that were taught in previous units are revisited in later units. The program has a text complexity guide that provides the Lexile range for a given grade and shows a snapshot of the range of complexity and variety of texts. Teacher language is clearly defined within each lesson, including for teacher modeling, to guide student thinking throughout each text using a variety of methods including small group learning and whole class discussion. Lessons include questions at various levels with teacher language provided for scaffolding, including specific ideas for students who are bridging and emerging as found in Unit 2, Part 1, Lesson 4. The program did not receive points in the following areas:  texts for small groups, instruction on comparing and contrasting text features, and guidance on using assessment data. Unit 2, Part 1, Lesson 4 and Unit 7, Lesson 11 suggest small group rereading of previously read whole group texts. The program suggests organizing students into two small groups: one with students who needs scaffolding and the other with students that can read independently or with partners. No evidence is found of further texts for other small group tasks such as literature circles, book clubs, etc. Additionally, no evidence is found of guidance for any other small group structures aside from making the two groups. Unit 5, Lesson 3 has explicit lessons on how to use text features of a play to acquire meaning; however, no evidence is found of lessons comparing and contrasting text features in different texts. The program includes reading comprehension assessments that break questions into literal, inferential, and evaluative questions to see if students are ready for grade-level material. However, no additional specific guidance is given for what to do with small groups based on the assessment data.</t>
  </si>
  <si>
    <t>Subtotal (13 points max)</t>
  </si>
  <si>
    <t>Criterion 5: Writing</t>
  </si>
  <si>
    <r>
      <t xml:space="preserve">There are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</si>
  <si>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</si>
  <si>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</si>
  <si>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</si>
  <si>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t xml:space="preserve">Materials include graphic organizers to generate organizational structures in which ideas are logically grouped to support the writer’s purpose and to promote executive functioning. </t>
  </si>
  <si>
    <r>
      <t xml:space="preserve">Lessons include explicit instruction in idea generation and planning that leads to opinion/ argumentative compositions, informative compositions, and narrative compositions; there are multiple opportunities for students to </t>
    </r>
    <r>
      <rPr>
        <b/>
        <sz val="12"/>
        <color rgb="FF000000"/>
        <rFont val="Calibri"/>
        <family val="2"/>
      </rPr>
      <t>practice planning and composing</t>
    </r>
    <r>
      <rPr>
        <sz val="12"/>
        <color rgb="FF000000"/>
        <rFont val="Calibri"/>
        <family val="2"/>
      </rPr>
      <t xml:space="preserve"> independently.</t>
    </r>
  </si>
  <si>
    <r>
      <t xml:space="preserve">Lessons include explicit instruction in idea generation and planning that leads to research papers and/or projects; there are multiple opportunities for students to </t>
    </r>
    <r>
      <rPr>
        <b/>
        <sz val="12"/>
        <color rgb="FF000000"/>
        <rFont val="Calibri"/>
        <family val="2"/>
      </rPr>
      <t>practice the 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</si>
  <si>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conveying ideas concisely, constructing simple, compound, and complex sentences with appropriate punctuation, constructing paragraphs, applying grammatical conventions etc.) and provides multiple opportunities for students to practice using grade-level </t>
    </r>
    <r>
      <rPr>
        <b/>
        <sz val="12"/>
        <color rgb="FF000000"/>
        <rFont val="Calibri"/>
        <family val="2"/>
      </rPr>
      <t xml:space="preserve">grammar and language conventions. </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</si>
  <si>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writing based on students' needs and progress, including suggestions for the small group’s composition and tasks as well as ideas for independent student practice activities to be implemented when the teacher is engaged in small group instruction. </t>
    </r>
  </si>
  <si>
    <t xml:space="preserve">The program meets expectations for Writing and received a score of 9 out of 9 points. Students engage in research and use citations from web sources or print sources. Students write in a variety of genres, as evidenced by the journaling opportunities throughout the program. Additionally, the program includes many authentic and engaging writing products, such as a persuasive letter analyzing and explaining why an invention is important. The program also provides specific directions on how to respond to students who might need enrichment or additional scaffolds and supports during writing instruction. </t>
  </si>
  <si>
    <t>Subtotal (9 points max)</t>
  </si>
  <si>
    <t>Target Audience: Fifth Grade</t>
  </si>
  <si>
    <t>Phase II: In-Depth Core Instructional Program Review Rubric for 5th Grade</t>
  </si>
  <si>
    <r>
      <t xml:space="preserve">The reading and spelling of </t>
    </r>
    <r>
      <rPr>
        <b/>
        <sz val="12"/>
        <color rgb="FF000000"/>
        <rFont val="Calibri"/>
        <family val="2"/>
      </rPr>
      <t>new/ 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</si>
  <si>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</si>
  <si>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r>
      <t xml:space="preserve">There are multiple opportunities for students to </t>
    </r>
    <r>
      <rPr>
        <b/>
        <sz val="12"/>
        <color rgb="FF000000"/>
        <rFont val="Calibri"/>
        <family val="2"/>
      </rPr>
      <t>practice decoding and encoding</t>
    </r>
    <r>
      <rPr>
        <sz val="12"/>
        <color rgb="FF000000"/>
        <rFont val="Calibri"/>
        <family val="2"/>
      </rPr>
      <t xml:space="preserve"> (e.g., reading, hearing, spelling, writing, and saying) new/ unfamiliar/ irregular words with planned teacher feedback.</t>
    </r>
  </si>
  <si>
    <t>This program meets expectations for Foundational Reading Skills and received a score of 7 out of 7 points. The program includes a detailed scope and sequence that allows teachers to explicitly teach new and unfamiliar words through syllable types and morphological patterns. The reading and spelling of new and unfamiliar words are explicitly taught using multiple examples, models, and demonstrations. For example, in Grade 5, Unit 2, Lesson 6 the teacher models syllabication and writing while introducing new spelling words. Spelling words are based on roots that were previously taught in a morphology lesson. The program provides opportunities for students to practice encoding and decoding through the use of Student Readers. The Sidebar Suggestions, found throughout the program, give teachers guidance on providing feedback to students. Foundational skill activities are designed to foster student engagement and provide opportunities for student written and verbal response. Assessments are provided for students, with specific directions for teachers on how to administer and analyze results. For example, beginning of year, mid-year, and end of year assessments are provided for multiple reading components. Additionally, formative assessments are included in the units.</t>
  </si>
  <si>
    <t>Criterion 2: Vocabulary Development &amp; Language Skills</t>
  </si>
  <si>
    <r>
      <t xml:space="preserve">There is a wide </t>
    </r>
    <r>
      <rPr>
        <b/>
        <sz val="12"/>
        <color rgb="FF000000"/>
        <rFont val="Calibri"/>
        <family val="2"/>
      </rPr>
      <t>breadth of vocabulary</t>
    </r>
    <r>
      <rPr>
        <sz val="12"/>
        <color rgb="FF000000"/>
        <rFont val="Calibri"/>
        <family val="2"/>
      </rPr>
      <t xml:space="preserve"> instruction; words selected for instruction are rich, high-utility words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(e.g., conjunctive adverbs and/ or words that signal logical relationships), figurative language, and/ or technical language.</t>
    </r>
  </si>
  <si>
    <r>
      <t xml:space="preserve">There is </t>
    </r>
    <r>
      <rPr>
        <b/>
        <sz val="12"/>
        <color rgb="FF000000"/>
        <rFont val="Calibri"/>
        <family val="2"/>
      </rPr>
      <t>depth of vocabulary</t>
    </r>
    <r>
      <rPr>
        <sz val="12"/>
        <color rgb="FF000000"/>
        <rFont val="Calibri"/>
        <family val="2"/>
      </rPr>
      <t xml:space="preserve"> instruction; the program provides guidance on how to examine word relationships, tone (e.g., denotation and connotation), semantic gradience, and nuances in word meanings.</t>
    </r>
  </si>
  <si>
    <r>
      <t xml:space="preserve">Students are taught a variety of </t>
    </r>
    <r>
      <rPr>
        <b/>
        <sz val="12"/>
        <color rgb="FF000000"/>
        <rFont val="Calibri"/>
        <family val="2"/>
      </rPr>
      <t>strategies</t>
    </r>
    <r>
      <rPr>
        <sz val="12"/>
        <color rgb="FF000000"/>
        <rFont val="Calibri"/>
        <family val="2"/>
      </rPr>
      <t xml:space="preserve"> for determining or clarifying the meaning of </t>
    </r>
    <r>
      <rPr>
        <b/>
        <sz val="12"/>
        <color rgb="FF000000"/>
        <rFont val="Calibri"/>
        <family val="2"/>
      </rPr>
      <t>unknown and multiple-meaning words</t>
    </r>
    <r>
      <rPr>
        <sz val="12"/>
        <color rgb="FF000000"/>
        <rFont val="Calibri"/>
        <family val="2"/>
      </rPr>
      <t xml:space="preserve">, including predicting meaning using antonyms and synonyms, analyzing meaningful word parts (e.g. affixes, words in compound words) and syntactical clues (e.g. appositive phrases), and/or consulting general and specialized reference materials (including digital), as appropriate. </t>
    </r>
  </si>
  <si>
    <r>
      <t xml:space="preserve">Students are taught </t>
    </r>
    <r>
      <rPr>
        <b/>
        <sz val="12"/>
        <color rgb="FF000000"/>
        <rFont val="Calibri"/>
        <family val="2"/>
      </rPr>
      <t xml:space="preserve">morphemic analysis </t>
    </r>
    <r>
      <rPr>
        <sz val="12"/>
        <color rgb="FF000000"/>
        <rFont val="Calibri"/>
        <family val="2"/>
      </rPr>
      <t>strategies explicitly and systematically to support the understanding of word meaning through knowledge of root words, prefixes and suffixes.</t>
    </r>
  </si>
  <si>
    <r>
      <t xml:space="preserve">There are multiple opportunities for students to </t>
    </r>
    <r>
      <rPr>
        <b/>
        <sz val="12"/>
        <color rgb="FF000000"/>
        <rFont val="Calibri"/>
        <family val="2"/>
      </rPr>
      <t>practice</t>
    </r>
    <r>
      <rPr>
        <sz val="12"/>
        <color rgb="FF000000"/>
        <rFont val="Calibri"/>
        <family val="2"/>
      </rPr>
      <t xml:space="preserve"> reading, hearing, spelling, writing, and saying high-utility, grade-appropriate words and phrases and demonstrate understanding of them and using them in contexts requiring complete sentences.  </t>
    </r>
  </si>
  <si>
    <t xml:space="preserve">The program meets expectations for Vocabulary Development and Language Skills and received a score of 10 out of 10 points. The program includes a detailed scope and sequence that outlines the breadth and depth of vocabulary instruction. The scope and sequence includes target words broken into Tier 2 and Tier 3 domain-specific vocabulary words and denotes multiple-meaning words within the chapter. A digital component allows students to independently practice vocabulary words learned and includes synonym and antonym practice. In addition, a vocabulary review component allows students to independently practice and revisit previously learned vocabulary words. The morphology components of the lessons allow students to decipher meanings of words and engage in rich conversations using vocabulary. </t>
  </si>
  <si>
    <t xml:space="preserve">Criterion 3: Fluency </t>
  </si>
  <si>
    <r>
      <t xml:space="preserve">There are multiple, grade-appropriate connected texts for students to </t>
    </r>
    <r>
      <rPr>
        <b/>
        <sz val="12"/>
        <color rgb="FF000000"/>
        <rFont val="Calibri"/>
        <family val="2"/>
      </rPr>
      <t>practice</t>
    </r>
    <r>
      <rPr>
        <sz val="12"/>
        <color rgb="FF000000"/>
        <rFont val="Calibri"/>
        <family val="2"/>
      </rPr>
      <t xml:space="preserve"> fluency (e.g., accuracy, rate, and expression) and that allow teachers to assess students’ accuracy, rate, and expression.  </t>
    </r>
  </si>
  <si>
    <r>
      <t xml:space="preserve">Materials provide a </t>
    </r>
    <r>
      <rPr>
        <b/>
        <sz val="12"/>
        <color rgb="FF000000"/>
        <rFont val="Calibri"/>
        <family val="2"/>
      </rPr>
      <t>variety of genres</t>
    </r>
    <r>
      <rPr>
        <sz val="12"/>
        <color rgb="FF000000"/>
        <rFont val="Calibri"/>
        <family val="2"/>
      </rPr>
      <t xml:space="preserve"> of connected texts (e.g., decodable texts, poems, speeches) for students to practice fluency through a variety of activities (e.g., paired reading, readers’ theater).</t>
    </r>
  </si>
  <si>
    <t>The program meets expectations for Fluency and received a score of 4 out of 4 points. The fluency supplement provides 33 passages for fluency practice in a variety of genres (e.g. fiction, nonfiction, and poetry) along with comprehension questions. The beginning of the book outlines a routine of using one passage a week to practice fluency, along with sending it home with students to practice. The fluency supplement includes teacher modeling and choral reading prior to practice. Additionally, opportunities are provided for partner work, feedback, and self-monitoring. For example, in Unit 7, Lesson 9, students work in groups to read aloud a play. The beginning of the year assessment given to all students includes a fluency component where teachers record students’ rate (WCPM), comprehension, and accuracy. The assessment contains detailed instructions on how to give the assessment and how to analyze the assessment (p. 703).</t>
  </si>
  <si>
    <r>
      <t xml:space="preserve">Materials provide opportunities for students to read grade-appropriate, </t>
    </r>
    <r>
      <rPr>
        <b/>
        <sz val="12"/>
        <color rgb="FF000000"/>
        <rFont val="Calibri"/>
        <family val="2"/>
      </rPr>
      <t>complex texts in a</t>
    </r>
    <r>
      <rPr>
        <sz val="12"/>
        <color rgb="FF000000"/>
        <rFont val="Calibri"/>
        <family val="2"/>
      </rPr>
      <t xml:space="preserve"> </t>
    </r>
    <r>
      <rPr>
        <b/>
        <sz val="12"/>
        <color rgb="FF000000"/>
        <rFont val="Calibri"/>
        <family val="2"/>
      </rPr>
      <t>variety of genres and structures</t>
    </r>
    <r>
      <rPr>
        <sz val="12"/>
        <color rgb="FF000000"/>
        <rFont val="Calibri"/>
        <family val="2"/>
      </rPr>
      <t xml:space="preserve"> (e.g., narrative, informational, technical, fantasy, prose, poetry, plays) that reflect relatable experiences of all students. </t>
    </r>
  </si>
  <si>
    <r>
      <t xml:space="preserve">There are multiple,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</si>
  <si>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multiple,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</si>
  <si>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thinking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</si>
  <si>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thinking alouds, and graphic organizers are used to identify </t>
    </r>
    <r>
      <rPr>
        <b/>
        <sz val="12"/>
        <color rgb="FF000000"/>
        <rFont val="Calibri"/>
        <family val="2"/>
      </rPr>
      <t>components of 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</si>
  <si>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themes or main ideas</t>
    </r>
    <r>
      <rPr>
        <sz val="12"/>
        <color rgb="FF000000"/>
        <rFont val="Calibri"/>
        <family val="2"/>
      </rPr>
      <t xml:space="preserve"> of a narrative and/ or informational text, explaining how the ideas are supported by </t>
    </r>
    <r>
      <rPr>
        <b/>
        <sz val="12"/>
        <color rgb="FF000000"/>
        <rFont val="Calibri"/>
        <family val="2"/>
      </rPr>
      <t>key details,</t>
    </r>
    <r>
      <rPr>
        <sz val="12"/>
        <color rgb="FF000000"/>
        <rFont val="Calibri"/>
        <family val="2"/>
      </rPr>
      <t xml:space="preserve"> and developing </t>
    </r>
    <r>
      <rPr>
        <b/>
        <sz val="12"/>
        <color rgb="FF000000"/>
        <rFont val="Calibri"/>
        <family val="2"/>
      </rPr>
      <t>summaries</t>
    </r>
    <r>
      <rPr>
        <sz val="12"/>
        <color rgb="FF000000"/>
        <rFont val="Calibri"/>
        <family val="2"/>
      </rPr>
      <t xml:space="preserve">. </t>
    </r>
  </si>
  <si>
    <r>
      <t xml:space="preserve">Lessons include explicit instruction in using text features to acquire meaning in narrative texts (e.g., chapters, scenes), informational texts (e.g., titles, headings, and information from graphs, charts, and photographs), and/ or in digital sources, in </t>
    </r>
    <r>
      <rPr>
        <b/>
        <sz val="12"/>
        <color rgb="FF000000"/>
        <rFont val="Calibri"/>
        <family val="2"/>
      </rPr>
      <t>comparing and contrasting text features</t>
    </r>
    <r>
      <rPr>
        <sz val="12"/>
        <color rgb="FF000000"/>
        <rFont val="Calibri"/>
        <family val="2"/>
      </rPr>
      <t xml:space="preserve"> (e.g., meaning, tone) within and across two or more texts, and in applying strategies for integrating information from two or more texts with connected concepts, topics, or themes</t>
    </r>
  </si>
  <si>
    <r>
      <t xml:space="preserve">There are multiple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</si>
  <si>
    <t xml:space="preserve">The program meets expectations for Developing Comprehension and Background Knowledge and received a score of 10 out of 13 points. The scope and sequence is detailed and supports the development of reading comprehension. Units are centered around a common knowledge strand to create text sets. Concepts that were taught in previous units are revisited in later units. The program has a text complexity guide that provides the Lexile range for a given grade and shows a snapshot of the range of complexity and variety of texts. Teacher language is clearly defined within each lesson, including for teacher modeling, to guide student thinking throughout each text using a variety of methods including small group learning and whole class discussion. Lessons include questions at various levels with teacher language provided for scaffolding, including specific ideas for students who are bridging and emerging as found in Unit 2, Part 1, Lesson 4. The program did not receive points in the following areas:  texts for small groups, instruction on comparing and contrasting text features, and guidance on using assessment data. Unit 2, Lesson 2 and Unit 6, Lesson 9 suggest small group rereading of previously read whole group texts. The program suggests organizing students into two groups: one with students who needs scaffolding and the other with students that can read independently or with partners. No evidence is found of further texts for other small group tasks such as literature circles, book clubs, etc. Additionally, no evidence is found of guidance for any other small group structures aside from making the two groups. Unit 5, Lesson 3 has explicit lessons on how to use text features of a play to acquire meaning; however, no evidence is found of lessons comparing and contrasting text features in different texts. The program includes reading comprehension assessments that break questions into literal, inferential, and evaluative questions to see if students are ready for grade-level material. However, no additional specific guidance is given for what to do with small groups based on the assessment data.  </t>
  </si>
  <si>
    <r>
      <t xml:space="preserve">There are multiple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</si>
  <si>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multiple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</si>
  <si>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multiple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</si>
  <si>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multiple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</si>
  <si>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r>
      <t xml:space="preserve">Materials include </t>
    </r>
    <r>
      <rPr>
        <b/>
        <sz val="12"/>
        <color rgb="FF000000"/>
        <rFont val="Calibri"/>
        <family val="2"/>
      </rPr>
      <t>graphic organizers</t>
    </r>
    <r>
      <rPr>
        <sz val="12"/>
        <color rgb="FF000000"/>
        <rFont val="Calibri"/>
        <family val="2"/>
      </rPr>
      <t xml:space="preserve"> to generate organizational structures in which ideas are logically grouped to support the writer’s purpose and to promote executive functioning. </t>
    </r>
  </si>
  <si>
    <r>
      <t xml:space="preserve">Lessons include explicit instruction in idea generation and planning that leads to research papers and/or projects; there are multiple opportunities for students to practice the </t>
    </r>
    <r>
      <rPr>
        <b/>
        <sz val="12"/>
        <color rgb="FF000000"/>
        <rFont val="Calibri"/>
        <family val="2"/>
      </rPr>
      <t>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</si>
  <si>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selecting words and phrases to convey ideas precisely, expanding/ combining/ reducing sentences for meaning and style, using appropriate punctuation and conjunctions, constructing paragraphs, applying grammatical conventions etc.) and provides multiple opportunities for students to practice using grade-level </t>
    </r>
    <r>
      <rPr>
        <b/>
        <sz val="12"/>
        <color rgb="FF000000"/>
        <rFont val="Calibri"/>
        <family val="2"/>
      </rPr>
      <t xml:space="preserve">grammar and language conventions. </t>
    </r>
  </si>
  <si>
    <t xml:space="preserve">The program meets expectations for Writing and received a score of 9 out of 9 points. Students engage in research and use citations from web sources or print sources. Students write in a variety of genres, as evidenced by the journaling opportunities throughout the program. Additionally, the program includes many authentic and engaging writing products, such as in Unit 6 where students create a slide presentation on reformation. The program also provides specific directions on how to respond to students who might need enrichment or additional scaffolds and supports during writing instruction.  </t>
  </si>
  <si>
    <t>Core Instructional Program Ratings Summary</t>
  </si>
  <si>
    <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Calibri"/>
        <family val="2"/>
      </rPr>
      <t>Recommended Core Instructional Program Guide</t>
    </r>
    <r>
      <rPr>
        <sz val="12"/>
        <color rgb="FF000000"/>
        <rFont val="Calibri"/>
        <family val="2"/>
      </rPr>
      <t xml:space="preserve"> that will be sent to the Virginia Department of Education and the Virginia Board of Education for review and approval. All core instructional materials reviews are done by grade level.</t>
    </r>
  </si>
  <si>
    <r>
      <rPr>
        <b/>
        <sz val="12"/>
        <color rgb="FF000000"/>
        <rFont val="Calibri"/>
        <family val="2"/>
      </rPr>
      <t xml:space="preserve">Phase II Standard: </t>
    </r>
    <r>
      <rPr>
        <sz val="12"/>
        <color rgb="FF000000"/>
        <rFont val="Calibri"/>
        <family val="2"/>
      </rPr>
      <t xml:space="preserve">Core instructional program must receive an overall grade-level rating of "Meets expectations" to be included in the Recommended Core Instructional Program Guide. 
</t>
    </r>
    <r>
      <rPr>
        <b/>
        <sz val="12"/>
        <color rgb="FF000000"/>
        <rFont val="Calibri"/>
        <family val="2"/>
      </rPr>
      <t xml:space="preserve">Meets Expectations K-2:
</t>
    </r>
    <r>
      <rPr>
        <sz val="12"/>
        <color rgb="FF000000"/>
        <rFont val="Calibri"/>
        <family val="2"/>
      </rPr>
      <t xml:space="preserve">   - Each section receives a rating of "Meets Expectations", including non-negotiable phonics and word study section. </t>
    </r>
    <r>
      <rPr>
        <b/>
        <sz val="12"/>
        <color rgb="FF000000"/>
        <rFont val="Calibri"/>
        <family val="2"/>
      </rPr>
      <t>No section</t>
    </r>
    <r>
      <rPr>
        <sz val="12"/>
        <color rgb="FF000000"/>
        <rFont val="Calibri"/>
        <family val="2"/>
      </rPr>
      <t xml:space="preserve"> receives a score of "Partially meets " or "Does not meet expectations." 
OR 
   - Non-negotiable Phonics and Word Study section receives a rating of "Meets Expectations." </t>
    </r>
    <r>
      <rPr>
        <b/>
        <sz val="12"/>
        <color rgb="FF000000"/>
        <rFont val="Calibri"/>
        <family val="2"/>
      </rPr>
      <t>Up to two sections</t>
    </r>
    <r>
      <rPr>
        <sz val="12"/>
        <color rgb="FF000000"/>
        <rFont val="Calibri"/>
        <family val="2"/>
      </rPr>
      <t xml:space="preserve"> receive a rating of "Partially meets expectations." </t>
    </r>
    <r>
      <rPr>
        <b/>
        <sz val="12"/>
        <color rgb="FF000000"/>
        <rFont val="Calibri"/>
        <family val="2"/>
      </rPr>
      <t xml:space="preserve">No section </t>
    </r>
    <r>
      <rPr>
        <sz val="12"/>
        <color rgb="FF000000"/>
        <rFont val="Calibri"/>
        <family val="2"/>
      </rPr>
      <t xml:space="preserve">receives a score of "Does not meet expectations." 
Note: Phonics and Word Study is a non-negotiable section for grade levels K, 1, and 2. This means, in order for the program to receive an overall rating of "Meets Expectations" and be included on the Recommended Core Instructional Program Guide, this section must receive a rating of meets expectations. 
</t>
    </r>
    <r>
      <rPr>
        <b/>
        <sz val="12"/>
        <color rgb="FF000000"/>
        <rFont val="Calibri"/>
        <family val="2"/>
      </rPr>
      <t xml:space="preserve">Meets Expectations 3-5:
</t>
    </r>
    <r>
      <rPr>
        <sz val="12"/>
        <color rgb="FF000000"/>
        <rFont val="Calibri"/>
        <family val="2"/>
      </rPr>
      <t xml:space="preserve">   - Each section receives a rating of "Meets Expectations." </t>
    </r>
    <r>
      <rPr>
        <b/>
        <sz val="12"/>
        <color rgb="FF000000"/>
        <rFont val="Calibri"/>
        <family val="2"/>
      </rPr>
      <t xml:space="preserve">No section </t>
    </r>
    <r>
      <rPr>
        <sz val="12"/>
        <color rgb="FF000000"/>
        <rFont val="Calibri"/>
        <family val="2"/>
      </rPr>
      <t xml:space="preserve">receives a score of "Partially meets " or "Does Not Meet Expectations." 
OR 
   - Phonics and Word Study/Foundational Reading Skills section receives a rating of "Meets Expectations" or "Partially Meets Expectations." </t>
    </r>
    <r>
      <rPr>
        <b/>
        <sz val="12"/>
        <color rgb="FF000000"/>
        <rFont val="Calibri"/>
        <family val="2"/>
      </rPr>
      <t>Up to two sections</t>
    </r>
    <r>
      <rPr>
        <sz val="12"/>
        <color rgb="FF000000"/>
        <rFont val="Calibri"/>
        <family val="2"/>
      </rPr>
      <t xml:space="preserve"> receive a rating of "Partially Meets Expectations." No section receives a score of "Does Not Meet Expectations."                                                  
</t>
    </r>
    <r>
      <rPr>
        <b/>
        <sz val="12"/>
        <color rgb="FF000000"/>
        <rFont val="Calibri"/>
        <family val="2"/>
      </rPr>
      <t xml:space="preserve">Does Not Meet Expectations: Any section </t>
    </r>
    <r>
      <rPr>
        <sz val="12"/>
        <color rgb="FF000000"/>
        <rFont val="Calibri"/>
        <family val="2"/>
      </rPr>
      <t xml:space="preserve">receives a rating of "Does Not Meet Expectations" 
OR  
</t>
    </r>
    <r>
      <rPr>
        <b/>
        <sz val="12"/>
        <color rgb="FF000000"/>
        <rFont val="Calibri"/>
        <family val="2"/>
      </rPr>
      <t>More than two sections</t>
    </r>
    <r>
      <rPr>
        <sz val="12"/>
        <color rgb="FF000000"/>
        <rFont val="Calibri"/>
        <family val="2"/>
      </rPr>
      <t xml:space="preserve"> receive a rating of "Partially meets expectations."
</t>
    </r>
  </si>
  <si>
    <t>Fourth Grade</t>
  </si>
  <si>
    <t>Section</t>
  </si>
  <si>
    <t>Score</t>
  </si>
  <si>
    <t>Total Available</t>
  </si>
  <si>
    <t>Criteria</t>
  </si>
  <si>
    <t>Section Rating</t>
  </si>
  <si>
    <t>1: Foundational Reading Skills</t>
  </si>
  <si>
    <t>out of 7 points</t>
  </si>
  <si>
    <t>5 - 7 points = Meets Expectations</t>
  </si>
  <si>
    <t>3 - 4 points = Partially Meets Expectations</t>
  </si>
  <si>
    <t>0 - 2 points = Does Not Meet Expectations</t>
  </si>
  <si>
    <t xml:space="preserve">2: Vocabulary </t>
  </si>
  <si>
    <t>out of 10 points</t>
  </si>
  <si>
    <t>8 - 10 points = Meets Expectations</t>
  </si>
  <si>
    <t>6 - 7 points = Partially Meets Expectations</t>
  </si>
  <si>
    <t>0 - 5 points = Does Not Meet Expectations</t>
  </si>
  <si>
    <t>3: Fluency</t>
  </si>
  <si>
    <t xml:space="preserve">out of 4 points </t>
  </si>
  <si>
    <t>3 - 4 points = Meets Expectations</t>
  </si>
  <si>
    <t>1 - 2 points = Partially Meets Expectations</t>
  </si>
  <si>
    <t>0 points = Does Not Meet Expectations</t>
  </si>
  <si>
    <t>4: Developing Comprehension and Background Knowledge</t>
  </si>
  <si>
    <t>out of 13 points</t>
  </si>
  <si>
    <t>11 - 13 points = Meets Expectations</t>
  </si>
  <si>
    <t>8 - 10 points = Partially Meets Expectations</t>
  </si>
  <si>
    <t>0 - 7 points = Does Not Meet Expectations</t>
  </si>
  <si>
    <t>5: Writing</t>
  </si>
  <si>
    <t xml:space="preserve">out of 9 points </t>
  </si>
  <si>
    <t>8 - 9 points = Meets Expectations</t>
  </si>
  <si>
    <t>Overall Grade Level Rating</t>
  </si>
  <si>
    <t>Fifth Grade</t>
  </si>
  <si>
    <t>Core Instructional Program Final Summary Phase II</t>
  </si>
  <si>
    <t>Grade</t>
  </si>
  <si>
    <t>Rating</t>
  </si>
  <si>
    <t>Overall</t>
  </si>
  <si>
    <t>Recommended for Grades: 4 &amp;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</si>
</sst>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scheme val="minor"/>
    </font>
    <font>
      <sz val="11"/>
      <color theme="1"/>
      <name val="Calibri"/>
      <family val="2"/>
      <scheme val="minor"/>
    </font>
    <font>
      <sz val="11"/>
      <color theme="1"/>
      <name val="Calibri"/>
      <family val="2"/>
    </font>
    <font>
      <b/>
      <sz val="14"/>
      <color rgb="FF000000"/>
      <name val="Calibri"/>
      <family val="2"/>
    </font>
    <font>
      <sz val="12"/>
      <color rgb="FF000000"/>
      <name val="Calibri"/>
      <family val="2"/>
    </font>
    <font>
      <b/>
      <u/>
      <sz val="12"/>
      <color rgb="FF000000"/>
      <name val="Calibri"/>
      <family val="2"/>
    </font>
    <font>
      <b/>
      <sz val="12"/>
      <color theme="1"/>
      <name val="Calibri"/>
      <family val="2"/>
    </font>
    <font>
      <b/>
      <u/>
      <sz val="12"/>
      <color theme="1"/>
      <name val="Calibri"/>
      <family val="2"/>
    </font>
    <font>
      <sz val="12"/>
      <color theme="1"/>
      <name val="Calibri"/>
      <family val="2"/>
    </font>
    <font>
      <b/>
      <sz val="12"/>
      <color rgb="FF000000"/>
      <name val="Calibri"/>
      <family val="2"/>
    </font>
    <font>
      <sz val="11"/>
      <color theme="1"/>
      <name val="Calibri"/>
      <family val="2"/>
    </font>
    <font>
      <i/>
      <sz val="12"/>
      <color rgb="FF000000"/>
      <name val="Calibri"/>
      <family val="2"/>
    </font>
    <font>
      <sz val="11"/>
      <name val="Calibri"/>
      <family val="2"/>
    </font>
    <font>
      <b/>
      <sz val="14"/>
      <color theme="0"/>
      <name val="Calibri"/>
      <family val="2"/>
    </font>
    <font>
      <b/>
      <sz val="12"/>
      <color theme="0"/>
      <name val="Calibri"/>
      <family val="2"/>
    </font>
    <font>
      <sz val="11"/>
      <color theme="0"/>
      <name val="Calibri"/>
      <family val="2"/>
    </font>
    <font>
      <sz val="12"/>
      <color rgb="FF000000"/>
      <name val="Calibri"/>
    </font>
    <font>
      <b/>
      <sz val="12"/>
      <color rgb="FF000000"/>
      <name val="Calibri"/>
    </font>
    <font>
      <sz val="12"/>
      <color rgb="FF000000"/>
      <name val="Calibri"/>
      <charset val="1"/>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336B87"/>
        <bgColor rgb="FFD0E0E3"/>
      </patternFill>
    </fill>
    <fill>
      <patternFill patternType="solid">
        <fgColor rgb="FF336B87"/>
        <bgColor rgb="FFD9D9D9"/>
      </patternFill>
    </fill>
    <fill>
      <patternFill patternType="solid">
        <fgColor rgb="FFFFFFFF"/>
        <bgColor rgb="FF000000"/>
      </patternFill>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style="thin">
        <color rgb="FF000000"/>
      </left>
      <right style="thin">
        <color rgb="FF000000"/>
      </right>
      <top/>
      <bottom style="medium">
        <color rgb="FF000000"/>
      </bottom>
      <diagonal/>
    </border>
  </borders>
  <cellStyleXfs count="2">
    <xf numFmtId="0" fontId="0" fillId="0" borderId="0"/>
    <xf numFmtId="0" fontId="1" fillId="0" borderId="0"/>
  </cellStyleXfs>
  <cellXfs count="100">
    <xf numFmtId="0" fontId="0" fillId="0" borderId="0" xfId="0"/>
    <xf numFmtId="0" fontId="10" fillId="0" borderId="0" xfId="1" applyFont="1" applyAlignment="1">
      <alignment wrapText="1"/>
    </xf>
    <xf numFmtId="0" fontId="10" fillId="0" borderId="0" xfId="1" applyFont="1" applyAlignment="1">
      <alignment horizontal="center" vertical="center" wrapText="1"/>
    </xf>
    <xf numFmtId="0" fontId="10" fillId="0" borderId="0" xfId="0" applyFont="1"/>
    <xf numFmtId="0" fontId="14" fillId="4" borderId="2" xfId="1" applyFont="1" applyFill="1" applyBorder="1" applyAlignment="1">
      <alignment horizontal="center" vertical="center" wrapText="1"/>
    </xf>
    <xf numFmtId="0" fontId="14" fillId="6" borderId="5" xfId="0" applyFont="1" applyFill="1" applyBorder="1" applyAlignment="1">
      <alignment vertical="center" wrapText="1"/>
    </xf>
    <xf numFmtId="0" fontId="2" fillId="0" borderId="0" xfId="1" applyFont="1" applyAlignment="1">
      <alignment wrapText="1"/>
    </xf>
    <xf numFmtId="0" fontId="2" fillId="0" borderId="0" xfId="1" applyFont="1" applyAlignment="1">
      <alignment horizontal="center" vertical="center" wrapText="1"/>
    </xf>
    <xf numFmtId="0" fontId="8" fillId="0" borderId="2" xfId="1" applyFont="1" applyBorder="1" applyAlignment="1">
      <alignment horizontal="center" vertical="center" wrapText="1"/>
    </xf>
    <xf numFmtId="0" fontId="8" fillId="2" borderId="2" xfId="1" applyFont="1" applyFill="1" applyBorder="1" applyAlignment="1">
      <alignment horizontal="center" vertical="center" wrapText="1"/>
    </xf>
    <xf numFmtId="2" fontId="8" fillId="0" borderId="2" xfId="1" applyNumberFormat="1" applyFont="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 xfId="0" applyFont="1" applyBorder="1" applyAlignment="1">
      <alignment vertical="center" wrapText="1"/>
    </xf>
    <xf numFmtId="0" fontId="9" fillId="0" borderId="17" xfId="0" applyFont="1" applyBorder="1" applyAlignment="1">
      <alignment horizontal="right"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0" borderId="0" xfId="0" applyFont="1" applyAlignment="1">
      <alignment vertical="center"/>
    </xf>
    <xf numFmtId="0" fontId="9" fillId="0" borderId="21" xfId="0" applyFont="1" applyBorder="1" applyAlignment="1">
      <alignment horizontal="center" vertical="center" wrapText="1"/>
    </xf>
    <xf numFmtId="0" fontId="14" fillId="3" borderId="8"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27" xfId="0" applyFont="1" applyBorder="1" applyAlignment="1">
      <alignment vertical="center" wrapText="1"/>
    </xf>
    <xf numFmtId="0" fontId="9" fillId="0" borderId="10" xfId="0" applyFont="1" applyBorder="1" applyAlignment="1">
      <alignment horizontal="center" vertical="center" wrapText="1"/>
    </xf>
    <xf numFmtId="0" fontId="2" fillId="0" borderId="0" xfId="0" applyFont="1"/>
    <xf numFmtId="0" fontId="9" fillId="0" borderId="22" xfId="0" applyFont="1" applyBorder="1" applyAlignment="1">
      <alignment horizontal="center" vertical="center" wrapText="1"/>
    </xf>
    <xf numFmtId="0" fontId="14" fillId="4" borderId="2" xfId="1" applyFont="1" applyFill="1" applyBorder="1" applyAlignment="1">
      <alignment horizontal="center" vertical="top" wrapText="1"/>
    </xf>
    <xf numFmtId="0" fontId="4" fillId="0" borderId="2" xfId="0" applyFont="1" applyBorder="1" applyAlignment="1">
      <alignment vertical="top" wrapText="1"/>
    </xf>
    <xf numFmtId="0" fontId="4" fillId="0" borderId="14" xfId="0" applyFont="1" applyBorder="1" applyAlignment="1">
      <alignment vertical="top" wrapText="1"/>
    </xf>
    <xf numFmtId="0" fontId="6" fillId="0" borderId="3" xfId="1" applyFont="1" applyBorder="1" applyAlignment="1">
      <alignment horizontal="right" vertical="top" wrapText="1"/>
    </xf>
    <xf numFmtId="0" fontId="9" fillId="0" borderId="14" xfId="0" applyFont="1" applyBorder="1" applyAlignment="1">
      <alignment vertical="top" wrapText="1"/>
    </xf>
    <xf numFmtId="0" fontId="4" fillId="7" borderId="3" xfId="0" applyFont="1" applyFill="1" applyBorder="1" applyAlignment="1">
      <alignment vertical="top" wrapText="1"/>
    </xf>
    <xf numFmtId="0" fontId="4" fillId="7" borderId="17" xfId="0" applyFont="1" applyFill="1" applyBorder="1" applyAlignment="1">
      <alignment vertical="top" wrapText="1"/>
    </xf>
    <xf numFmtId="0" fontId="4" fillId="0" borderId="17" xfId="0" applyFont="1" applyBorder="1" applyAlignment="1">
      <alignment vertical="top" wrapText="1"/>
    </xf>
    <xf numFmtId="0" fontId="2" fillId="0" borderId="0" xfId="1" applyFont="1" applyAlignment="1">
      <alignment vertical="top" wrapText="1"/>
    </xf>
    <xf numFmtId="0" fontId="10" fillId="0" borderId="0" xfId="1" applyFont="1" applyAlignment="1">
      <alignment vertical="top" wrapText="1"/>
    </xf>
    <xf numFmtId="0" fontId="8" fillId="2" borderId="3" xfId="1"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14" xfId="0" applyFont="1" applyFill="1" applyBorder="1" applyAlignment="1">
      <alignment horizontal="center" vertical="center"/>
    </xf>
    <xf numFmtId="0" fontId="4" fillId="0" borderId="14" xfId="0" applyFont="1" applyBorder="1" applyAlignment="1">
      <alignment horizontal="center" vertical="center"/>
    </xf>
    <xf numFmtId="0" fontId="4" fillId="0" borderId="26" xfId="0" applyFont="1" applyBorder="1" applyAlignment="1">
      <alignment vertical="center" wrapText="1"/>
    </xf>
    <xf numFmtId="0" fontId="12" fillId="0" borderId="24" xfId="0" applyFont="1" applyBorder="1" applyAlignment="1"/>
    <xf numFmtId="0" fontId="12" fillId="0" borderId="25" xfId="0" applyFont="1" applyBorder="1" applyAlignment="1"/>
    <xf numFmtId="0" fontId="9" fillId="0" borderId="19" xfId="0" applyFont="1" applyBorder="1" applyAlignment="1">
      <alignment horizontal="center" vertical="center" wrapText="1"/>
    </xf>
    <xf numFmtId="0" fontId="12" fillId="0" borderId="20" xfId="0" applyFont="1" applyBorder="1" applyAlignment="1"/>
    <xf numFmtId="0" fontId="12" fillId="0" borderId="17" xfId="0" applyFont="1" applyBorder="1" applyAlignment="1"/>
    <xf numFmtId="0" fontId="4" fillId="0" borderId="10" xfId="0" applyFont="1" applyBorder="1" applyAlignment="1">
      <alignment horizontal="center" vertical="center" wrapText="1"/>
    </xf>
    <xf numFmtId="0" fontId="12" fillId="0" borderId="12" xfId="0" applyFont="1" applyBorder="1" applyAlignment="1"/>
    <xf numFmtId="0" fontId="12" fillId="0" borderId="14" xfId="0" applyFont="1" applyBorder="1" applyAlignment="1"/>
    <xf numFmtId="0" fontId="4" fillId="0" borderId="11" xfId="0" applyFont="1" applyBorder="1" applyAlignment="1">
      <alignment vertical="center" wrapText="1"/>
    </xf>
    <xf numFmtId="0" fontId="12" fillId="0" borderId="13" xfId="0" applyFont="1" applyBorder="1" applyAlignment="1"/>
    <xf numFmtId="0" fontId="12" fillId="0" borderId="15" xfId="0" applyFont="1" applyBorder="1" applyAlignment="1"/>
    <xf numFmtId="0" fontId="4" fillId="0" borderId="23" xfId="0" applyFont="1" applyBorder="1" applyAlignment="1">
      <alignment vertical="center" wrapText="1"/>
    </xf>
    <xf numFmtId="0" fontId="4" fillId="0" borderId="18" xfId="0" applyFont="1" applyBorder="1" applyAlignment="1">
      <alignment horizontal="center" vertical="center" wrapText="1"/>
    </xf>
    <xf numFmtId="0" fontId="2" fillId="0" borderId="0" xfId="0" applyFont="1" applyAlignment="1"/>
    <xf numFmtId="0" fontId="12" fillId="0" borderId="1" xfId="0" applyFont="1" applyBorder="1" applyAlignment="1"/>
    <xf numFmtId="0" fontId="13" fillId="3" borderId="0"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3" fillId="8" borderId="0" xfId="0" applyFont="1" applyFill="1" applyBorder="1" applyAlignment="1">
      <alignment wrapText="1"/>
    </xf>
    <xf numFmtId="0" fontId="3" fillId="8" borderId="20" xfId="0" applyFont="1" applyFill="1" applyBorder="1" applyAlignment="1">
      <alignment wrapText="1"/>
    </xf>
    <xf numFmtId="0" fontId="3" fillId="0" borderId="0" xfId="0" applyFont="1" applyBorder="1" applyAlignment="1">
      <alignment wrapText="1"/>
    </xf>
    <xf numFmtId="0" fontId="3" fillId="0" borderId="20" xfId="0" applyFont="1" applyBorder="1" applyAlignment="1">
      <alignment wrapText="1"/>
    </xf>
    <xf numFmtId="0" fontId="3" fillId="0" borderId="0" xfId="0" applyFont="1" applyBorder="1" applyAlignment="1">
      <alignment horizontal="right" wrapText="1"/>
    </xf>
    <xf numFmtId="0" fontId="3" fillId="0" borderId="20" xfId="0" applyFont="1" applyBorder="1" applyAlignment="1">
      <alignment horizontal="center" vertical="center" wrapText="1"/>
    </xf>
    <xf numFmtId="0" fontId="4" fillId="0" borderId="0" xfId="1" applyFont="1" applyBorder="1" applyAlignment="1">
      <alignment horizontal="left" vertical="center" wrapText="1"/>
    </xf>
    <xf numFmtId="0" fontId="4" fillId="0" borderId="20" xfId="1" applyFont="1" applyBorder="1" applyAlignment="1">
      <alignment horizontal="left" vertical="center" wrapText="1"/>
    </xf>
    <xf numFmtId="0" fontId="6" fillId="0" borderId="0" xfId="1" applyFont="1" applyBorder="1" applyAlignment="1">
      <alignment horizontal="left" vertical="top" wrapText="1"/>
    </xf>
    <xf numFmtId="0" fontId="6" fillId="0" borderId="20" xfId="1" applyFont="1" applyBorder="1" applyAlignment="1">
      <alignment horizontal="left" vertical="top" wrapText="1"/>
    </xf>
    <xf numFmtId="0" fontId="4" fillId="0" borderId="0" xfId="1" applyFont="1" applyBorder="1" applyAlignment="1">
      <alignment horizontal="left" wrapText="1"/>
    </xf>
    <xf numFmtId="0" fontId="8" fillId="0" borderId="0" xfId="1" applyFont="1" applyBorder="1" applyAlignment="1">
      <alignment horizontal="left" wrapText="1"/>
    </xf>
    <xf numFmtId="0" fontId="8" fillId="0" borderId="20" xfId="1" applyFont="1" applyBorder="1" applyAlignment="1">
      <alignment horizontal="left" wrapText="1"/>
    </xf>
    <xf numFmtId="0" fontId="2" fillId="0" borderId="2" xfId="1" applyFont="1" applyBorder="1" applyAlignment="1">
      <alignment horizontal="center" vertical="center" wrapText="1"/>
    </xf>
    <xf numFmtId="0" fontId="16" fillId="0" borderId="14" xfId="0" applyFont="1" applyBorder="1" applyAlignment="1">
      <alignment vertical="top" wrapText="1"/>
    </xf>
    <xf numFmtId="0" fontId="4" fillId="7" borderId="2" xfId="0" applyFont="1" applyFill="1" applyBorder="1" applyAlignment="1">
      <alignment vertical="top" wrapText="1"/>
    </xf>
    <xf numFmtId="0" fontId="4" fillId="7" borderId="14" xfId="0" applyFont="1" applyFill="1" applyBorder="1" applyAlignment="1">
      <alignment vertical="top" wrapText="1"/>
    </xf>
    <xf numFmtId="0" fontId="18" fillId="0" borderId="20" xfId="0" applyFont="1" applyBorder="1" applyAlignment="1">
      <alignment vertical="top"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2" fillId="0" borderId="20" xfId="1" applyFont="1" applyBorder="1" applyAlignment="1">
      <alignment horizontal="center" vertical="center" wrapText="1"/>
    </xf>
    <xf numFmtId="0" fontId="10" fillId="0" borderId="20" xfId="1" applyFont="1" applyBorder="1" applyAlignment="1">
      <alignment horizontal="center" vertical="center" wrapText="1"/>
    </xf>
    <xf numFmtId="0" fontId="13" fillId="5" borderId="0" xfId="0" applyFont="1" applyFill="1" applyBorder="1" applyAlignment="1">
      <alignment vertical="center"/>
    </xf>
    <xf numFmtId="0" fontId="15" fillId="3" borderId="0" xfId="0" applyFont="1" applyFill="1" applyBorder="1" applyAlignment="1"/>
    <xf numFmtId="0" fontId="15" fillId="3" borderId="20" xfId="0" applyFont="1" applyFill="1" applyBorder="1" applyAlignment="1"/>
    <xf numFmtId="0" fontId="4" fillId="0" borderId="0" xfId="0" applyFont="1" applyBorder="1" applyAlignment="1">
      <alignment vertical="center" wrapText="1"/>
    </xf>
    <xf numFmtId="0" fontId="2" fillId="0" borderId="0" xfId="0" applyFont="1" applyBorder="1" applyAlignment="1"/>
    <xf numFmtId="0" fontId="2" fillId="0" borderId="20" xfId="0" applyFont="1" applyBorder="1" applyAlignment="1"/>
    <xf numFmtId="0" fontId="4" fillId="0" borderId="0" xfId="0" applyFont="1" applyBorder="1" applyAlignment="1" applyProtection="1">
      <alignment vertical="top" wrapText="1"/>
      <protection locked="0"/>
    </xf>
    <xf numFmtId="0" fontId="2" fillId="0" borderId="0" xfId="0" applyFont="1" applyBorder="1" applyAlignment="1" applyProtection="1">
      <alignment vertical="top"/>
      <protection locked="0"/>
    </xf>
    <xf numFmtId="0" fontId="2" fillId="0" borderId="20" xfId="0" applyFont="1" applyBorder="1" applyAlignment="1" applyProtection="1">
      <alignment vertical="top"/>
      <protection locked="0"/>
    </xf>
    <xf numFmtId="0" fontId="3" fillId="0" borderId="20" xfId="0" applyFont="1" applyBorder="1" applyAlignment="1">
      <alignment vertical="center"/>
    </xf>
  </cellXfs>
  <cellStyles count="2">
    <cellStyle name="Normal" xfId="0" builtinId="0"/>
    <cellStyle name="Normal 2" xfId="1" xr:uid="{EEE2CD22-3595-F842-96E8-734E04886D3D}"/>
  </cellStyles>
  <dxfs count="0"/>
  <tableStyles count="0" defaultTableStyle="TableStyleMedium2" defaultPivotStyle="PivotStyleLight16"/>
  <colors>
    <mruColors>
      <color rgb="FFD9EAD3"/>
      <color rgb="FF336B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A763-2B52-4323-8873-7382B5970E7E}">
  <dimension ref="A1:Z103"/>
  <sheetViews>
    <sheetView showGridLines="0" zoomScale="150" zoomScaleNormal="150" workbookViewId="0">
      <selection activeCell="B50" sqref="B50"/>
    </sheetView>
  </sheetViews>
  <sheetFormatPr defaultColWidth="0" defaultRowHeight="15" zeroHeight="1"/>
  <cols>
    <col min="1" max="1" width="13.140625" style="1" customWidth="1"/>
    <col min="2" max="2" width="99.28515625" style="45" customWidth="1"/>
    <col min="3" max="3" width="22.28515625" style="2" bestFit="1" customWidth="1"/>
    <col min="4" max="22" width="8.7109375" style="1" hidden="1"/>
    <col min="23" max="16384" width="0" style="1" hidden="1"/>
  </cols>
  <sheetData>
    <row r="1" spans="1:26" ht="52.5" customHeight="1">
      <c r="A1" s="66" t="s">
        <v>0</v>
      </c>
      <c r="B1" s="66"/>
      <c r="C1" s="67"/>
      <c r="D1" s="6"/>
      <c r="E1" s="6"/>
      <c r="F1" s="6"/>
      <c r="G1" s="6"/>
      <c r="H1" s="6"/>
      <c r="I1" s="6"/>
      <c r="J1" s="6"/>
      <c r="K1" s="6"/>
      <c r="L1" s="6"/>
      <c r="M1" s="6"/>
      <c r="N1" s="6"/>
      <c r="O1" s="6"/>
      <c r="P1" s="6"/>
      <c r="Q1" s="6"/>
      <c r="R1" s="6"/>
      <c r="S1" s="6"/>
      <c r="T1" s="6"/>
      <c r="U1" s="6"/>
      <c r="V1" s="6"/>
      <c r="W1" s="6"/>
      <c r="X1" s="6"/>
      <c r="Y1" s="6"/>
      <c r="Z1" s="6"/>
    </row>
    <row r="2" spans="1:26" ht="18.95" customHeight="1">
      <c r="A2" s="68" t="s">
        <v>1</v>
      </c>
      <c r="B2" s="68"/>
      <c r="C2" s="69"/>
      <c r="D2" s="6"/>
      <c r="E2" s="6"/>
      <c r="F2" s="6"/>
      <c r="G2" s="6"/>
      <c r="H2" s="6"/>
      <c r="I2" s="6"/>
      <c r="J2" s="6"/>
      <c r="K2" s="6"/>
      <c r="L2" s="6"/>
      <c r="M2" s="6"/>
      <c r="N2" s="6"/>
      <c r="O2" s="6"/>
      <c r="P2" s="6"/>
      <c r="Q2" s="6"/>
      <c r="R2" s="6"/>
      <c r="S2" s="6"/>
      <c r="T2" s="6"/>
      <c r="U2" s="6"/>
      <c r="V2" s="6"/>
      <c r="W2" s="6"/>
      <c r="X2" s="6"/>
      <c r="Y2" s="6"/>
      <c r="Z2" s="6"/>
    </row>
    <row r="3" spans="1:26" ht="18.95" customHeight="1">
      <c r="A3" s="68" t="s">
        <v>2</v>
      </c>
      <c r="B3" s="68"/>
      <c r="C3" s="69"/>
      <c r="D3" s="6"/>
      <c r="E3" s="6"/>
      <c r="F3" s="6"/>
      <c r="G3" s="6"/>
      <c r="H3" s="6"/>
      <c r="I3" s="6"/>
      <c r="J3" s="6"/>
      <c r="K3" s="6"/>
      <c r="L3" s="6"/>
      <c r="M3" s="6"/>
      <c r="N3" s="6"/>
      <c r="O3" s="6"/>
      <c r="P3" s="6"/>
      <c r="Q3" s="6"/>
      <c r="R3" s="6"/>
      <c r="S3" s="6"/>
      <c r="T3" s="6"/>
      <c r="U3" s="6"/>
      <c r="V3" s="6"/>
      <c r="W3" s="6"/>
      <c r="X3" s="6"/>
      <c r="Y3" s="6"/>
      <c r="Z3" s="6"/>
    </row>
    <row r="4" spans="1:26" ht="20.100000000000001" customHeight="1">
      <c r="A4" s="68" t="s">
        <v>3</v>
      </c>
      <c r="B4" s="68"/>
      <c r="C4" s="69"/>
      <c r="D4" s="6"/>
      <c r="E4" s="6"/>
      <c r="F4" s="6"/>
      <c r="G4" s="6"/>
      <c r="H4" s="6"/>
      <c r="I4" s="6"/>
      <c r="J4" s="6"/>
      <c r="K4" s="6"/>
      <c r="L4" s="6"/>
      <c r="M4" s="6"/>
      <c r="N4" s="6"/>
      <c r="O4" s="6"/>
      <c r="P4" s="6"/>
      <c r="Q4" s="6"/>
      <c r="R4" s="6"/>
      <c r="S4" s="6"/>
      <c r="T4" s="6"/>
      <c r="U4" s="6"/>
      <c r="V4" s="6"/>
      <c r="W4" s="6"/>
      <c r="X4" s="6"/>
      <c r="Y4" s="6"/>
      <c r="Z4" s="6"/>
    </row>
    <row r="5" spans="1:26" ht="18.95" customHeight="1">
      <c r="A5" s="68" t="s">
        <v>4</v>
      </c>
      <c r="B5" s="68"/>
      <c r="C5" s="69"/>
      <c r="D5" s="6"/>
      <c r="E5" s="6"/>
      <c r="F5" s="6"/>
      <c r="G5" s="6"/>
      <c r="H5" s="6"/>
      <c r="I5" s="6"/>
      <c r="J5" s="6"/>
      <c r="K5" s="6"/>
      <c r="L5" s="6"/>
      <c r="M5" s="6"/>
      <c r="N5" s="6"/>
      <c r="O5" s="6"/>
      <c r="P5" s="6"/>
      <c r="Q5" s="6"/>
      <c r="R5" s="6"/>
      <c r="S5" s="6"/>
      <c r="T5" s="6"/>
      <c r="U5" s="6"/>
      <c r="V5" s="6"/>
      <c r="W5" s="6"/>
      <c r="X5" s="6"/>
      <c r="Y5" s="6"/>
      <c r="Z5" s="6"/>
    </row>
    <row r="6" spans="1:26" ht="18.75" customHeight="1">
      <c r="A6" s="70" t="s">
        <v>5</v>
      </c>
      <c r="B6" s="70"/>
      <c r="C6" s="71"/>
      <c r="D6" s="6"/>
      <c r="E6" s="6"/>
      <c r="F6" s="6"/>
      <c r="G6" s="6"/>
      <c r="H6" s="6"/>
      <c r="I6" s="6"/>
      <c r="J6" s="6"/>
      <c r="K6" s="6"/>
      <c r="L6" s="6"/>
      <c r="M6" s="6"/>
      <c r="N6" s="6"/>
      <c r="O6" s="6"/>
      <c r="P6" s="6"/>
      <c r="Q6" s="6"/>
      <c r="R6" s="6"/>
      <c r="S6" s="6"/>
      <c r="T6" s="6"/>
      <c r="U6" s="6"/>
      <c r="V6" s="6"/>
      <c r="W6" s="6"/>
      <c r="X6" s="6"/>
      <c r="Y6" s="6"/>
      <c r="Z6" s="6"/>
    </row>
    <row r="7" spans="1:26" ht="18.95" customHeight="1">
      <c r="A7" s="72" t="s">
        <v>6</v>
      </c>
      <c r="B7" s="72"/>
      <c r="C7" s="73" t="s">
        <v>7</v>
      </c>
      <c r="D7" s="6"/>
      <c r="E7" s="6"/>
      <c r="F7" s="6"/>
      <c r="G7" s="6"/>
      <c r="H7" s="6"/>
      <c r="I7" s="6"/>
      <c r="J7" s="6"/>
      <c r="K7" s="6"/>
      <c r="L7" s="6"/>
      <c r="M7" s="6"/>
      <c r="N7" s="6"/>
      <c r="O7" s="6"/>
      <c r="P7" s="6"/>
      <c r="Q7" s="6"/>
      <c r="R7" s="6"/>
      <c r="S7" s="6"/>
      <c r="T7" s="6"/>
      <c r="U7" s="6"/>
      <c r="V7" s="6"/>
      <c r="W7" s="6"/>
      <c r="X7" s="6"/>
      <c r="Y7" s="6"/>
      <c r="Z7" s="6"/>
    </row>
    <row r="8" spans="1:26" ht="18.95" customHeight="1">
      <c r="A8" s="66" t="s">
        <v>8</v>
      </c>
      <c r="B8" s="66"/>
      <c r="C8" s="67"/>
      <c r="D8" s="6"/>
      <c r="E8" s="6"/>
      <c r="F8" s="6"/>
      <c r="G8" s="6"/>
      <c r="H8" s="6"/>
      <c r="I8" s="6"/>
      <c r="J8" s="6"/>
      <c r="K8" s="6"/>
      <c r="L8" s="6"/>
      <c r="M8" s="6"/>
      <c r="N8" s="6"/>
      <c r="O8" s="6"/>
      <c r="P8" s="6"/>
      <c r="Q8" s="6"/>
      <c r="R8" s="6"/>
      <c r="S8" s="6"/>
      <c r="T8" s="6"/>
      <c r="U8" s="6"/>
      <c r="V8" s="6"/>
      <c r="W8" s="6"/>
      <c r="X8" s="6"/>
      <c r="Y8" s="6"/>
      <c r="Z8" s="6"/>
    </row>
    <row r="9" spans="1:26" ht="69.75" customHeight="1">
      <c r="A9" s="74" t="s">
        <v>9</v>
      </c>
      <c r="B9" s="74"/>
      <c r="C9" s="75"/>
      <c r="D9" s="6"/>
      <c r="E9" s="6"/>
      <c r="F9" s="6"/>
      <c r="G9" s="6"/>
      <c r="H9" s="6"/>
      <c r="I9" s="6"/>
      <c r="J9" s="6"/>
      <c r="K9" s="6"/>
      <c r="L9" s="6"/>
      <c r="M9" s="6"/>
      <c r="N9" s="6"/>
      <c r="O9" s="6"/>
      <c r="P9" s="6"/>
      <c r="Q9" s="6"/>
      <c r="R9" s="6"/>
      <c r="S9" s="6"/>
      <c r="T9" s="6"/>
      <c r="U9" s="6"/>
      <c r="V9" s="6"/>
      <c r="W9" s="6"/>
      <c r="X9" s="6"/>
      <c r="Y9" s="6"/>
      <c r="Z9" s="6"/>
    </row>
    <row r="10" spans="1:26" ht="52.5" customHeight="1">
      <c r="A10" s="76" t="s">
        <v>10</v>
      </c>
      <c r="B10" s="76"/>
      <c r="C10" s="77"/>
      <c r="D10" s="6"/>
      <c r="E10" s="6"/>
      <c r="F10" s="6"/>
      <c r="G10" s="6"/>
      <c r="H10" s="6"/>
      <c r="I10" s="6"/>
      <c r="J10" s="6"/>
      <c r="K10" s="6"/>
      <c r="L10" s="6"/>
      <c r="M10" s="6"/>
      <c r="N10" s="6"/>
      <c r="O10" s="6"/>
      <c r="P10" s="6"/>
      <c r="Q10" s="6"/>
      <c r="R10" s="6"/>
      <c r="S10" s="6"/>
      <c r="T10" s="6"/>
      <c r="U10" s="6"/>
      <c r="V10" s="6"/>
      <c r="W10" s="6"/>
      <c r="X10" s="6"/>
      <c r="Y10" s="6"/>
      <c r="Z10" s="6"/>
    </row>
    <row r="11" spans="1:26" ht="29.25" customHeight="1">
      <c r="A11" s="74" t="s">
        <v>11</v>
      </c>
      <c r="B11" s="74"/>
      <c r="C11" s="75"/>
      <c r="D11" s="6"/>
      <c r="E11" s="6"/>
      <c r="F11" s="6"/>
      <c r="G11" s="6"/>
      <c r="H11" s="6"/>
      <c r="I11" s="6"/>
      <c r="J11" s="6"/>
      <c r="K11" s="6"/>
      <c r="L11" s="6"/>
      <c r="M11" s="6"/>
      <c r="N11" s="6"/>
      <c r="O11" s="6"/>
      <c r="P11" s="6"/>
      <c r="Q11" s="6"/>
      <c r="R11" s="6"/>
      <c r="S11" s="6"/>
      <c r="T11" s="6"/>
      <c r="U11" s="6"/>
      <c r="V11" s="6"/>
      <c r="W11" s="6"/>
      <c r="X11" s="6"/>
      <c r="Y11" s="6"/>
      <c r="Z11" s="6"/>
    </row>
    <row r="12" spans="1:26" ht="36" customHeight="1">
      <c r="A12" s="78" t="s">
        <v>12</v>
      </c>
      <c r="B12" s="79"/>
      <c r="C12" s="80"/>
      <c r="D12" s="6"/>
      <c r="E12" s="6"/>
      <c r="F12" s="6"/>
      <c r="G12" s="6"/>
      <c r="H12" s="6"/>
      <c r="I12" s="6"/>
      <c r="J12" s="6"/>
      <c r="K12" s="6"/>
      <c r="L12" s="6"/>
      <c r="M12" s="6"/>
      <c r="N12" s="6"/>
      <c r="O12" s="6"/>
      <c r="P12" s="6"/>
      <c r="Q12" s="6"/>
      <c r="R12" s="6"/>
      <c r="S12" s="6"/>
      <c r="T12" s="6"/>
      <c r="U12" s="6"/>
      <c r="V12" s="6"/>
      <c r="W12" s="6"/>
      <c r="X12" s="6"/>
      <c r="Y12" s="6"/>
      <c r="Z12" s="6"/>
    </row>
    <row r="13" spans="1:26" ht="15" customHeight="1">
      <c r="A13" s="4" t="s">
        <v>13</v>
      </c>
      <c r="B13" s="36" t="s">
        <v>14</v>
      </c>
      <c r="C13" s="4" t="s">
        <v>15</v>
      </c>
      <c r="D13" s="6"/>
      <c r="E13" s="6"/>
      <c r="F13" s="6"/>
      <c r="G13" s="6"/>
      <c r="H13" s="6"/>
      <c r="I13" s="6"/>
      <c r="J13" s="6"/>
      <c r="K13" s="6"/>
      <c r="L13" s="6"/>
      <c r="M13" s="6"/>
      <c r="N13" s="6"/>
      <c r="O13" s="6"/>
      <c r="P13" s="6"/>
      <c r="Q13" s="6"/>
      <c r="R13" s="6"/>
      <c r="S13" s="6"/>
      <c r="T13" s="6"/>
      <c r="U13" s="6"/>
      <c r="V13" s="6"/>
      <c r="W13" s="6"/>
      <c r="X13" s="6"/>
      <c r="Y13" s="6"/>
      <c r="Z13" s="6"/>
    </row>
    <row r="14" spans="1:26" ht="64.5" customHeight="1">
      <c r="A14" s="8">
        <v>1.1000000000000001</v>
      </c>
      <c r="B14" s="37" t="s">
        <v>16</v>
      </c>
      <c r="C14" s="9" t="s">
        <v>17</v>
      </c>
      <c r="D14" s="6"/>
      <c r="E14" s="6"/>
      <c r="F14" s="6"/>
      <c r="G14" s="6"/>
      <c r="H14" s="6"/>
      <c r="I14" s="6"/>
      <c r="J14" s="6"/>
      <c r="K14" s="6"/>
      <c r="L14" s="6"/>
      <c r="M14" s="6"/>
      <c r="N14" s="6"/>
      <c r="O14" s="6"/>
      <c r="P14" s="6"/>
      <c r="Q14" s="6"/>
      <c r="R14" s="6"/>
      <c r="S14" s="6"/>
      <c r="T14" s="6"/>
      <c r="U14" s="6"/>
      <c r="V14" s="6"/>
      <c r="W14" s="6"/>
      <c r="X14" s="6"/>
      <c r="Y14" s="6"/>
      <c r="Z14" s="6"/>
    </row>
    <row r="15" spans="1:26" ht="81" customHeight="1">
      <c r="A15" s="8">
        <v>1.2</v>
      </c>
      <c r="B15" s="38" t="s">
        <v>18</v>
      </c>
      <c r="C15" s="9" t="s">
        <v>17</v>
      </c>
      <c r="D15" s="6"/>
      <c r="E15" s="6"/>
      <c r="F15" s="6"/>
      <c r="G15" s="6"/>
      <c r="H15" s="6"/>
      <c r="I15" s="6"/>
      <c r="J15" s="6"/>
      <c r="K15" s="6"/>
      <c r="L15" s="6"/>
      <c r="M15" s="6"/>
      <c r="N15" s="6"/>
      <c r="O15" s="6"/>
      <c r="P15" s="6"/>
      <c r="Q15" s="6"/>
      <c r="R15" s="6"/>
      <c r="S15" s="6"/>
      <c r="T15" s="6"/>
      <c r="U15" s="6"/>
      <c r="V15" s="6"/>
      <c r="W15" s="6"/>
      <c r="X15" s="6"/>
      <c r="Y15" s="6"/>
      <c r="Z15" s="6"/>
    </row>
    <row r="16" spans="1:26" ht="52.5" customHeight="1">
      <c r="A16" s="8">
        <v>1.3</v>
      </c>
      <c r="B16" s="82" t="s">
        <v>19</v>
      </c>
      <c r="C16" s="9" t="s">
        <v>17</v>
      </c>
      <c r="D16" s="6"/>
      <c r="E16" s="6"/>
      <c r="F16" s="6"/>
      <c r="G16" s="6"/>
      <c r="H16" s="6"/>
      <c r="I16" s="6"/>
      <c r="J16" s="6"/>
      <c r="K16" s="6"/>
      <c r="L16" s="6"/>
      <c r="M16" s="6"/>
      <c r="N16" s="6"/>
      <c r="O16" s="6"/>
      <c r="P16" s="6"/>
      <c r="Q16" s="6"/>
      <c r="R16" s="6"/>
      <c r="S16" s="6"/>
      <c r="T16" s="6"/>
      <c r="U16" s="6"/>
      <c r="V16" s="6"/>
      <c r="W16" s="6"/>
      <c r="X16" s="6"/>
      <c r="Y16" s="6"/>
      <c r="Z16" s="6"/>
    </row>
    <row r="17" spans="1:26" ht="48.75">
      <c r="A17" s="8">
        <v>1.4</v>
      </c>
      <c r="B17" s="38" t="s">
        <v>20</v>
      </c>
      <c r="C17" s="9" t="s">
        <v>17</v>
      </c>
      <c r="D17" s="6"/>
      <c r="E17" s="6"/>
      <c r="F17" s="6"/>
      <c r="G17" s="6"/>
      <c r="H17" s="6"/>
      <c r="I17" s="6"/>
      <c r="J17" s="6"/>
      <c r="K17" s="6"/>
      <c r="L17" s="6"/>
      <c r="M17" s="6"/>
      <c r="N17" s="6"/>
      <c r="O17" s="6"/>
      <c r="P17" s="6"/>
      <c r="Q17" s="6"/>
      <c r="R17" s="6"/>
      <c r="S17" s="6"/>
      <c r="T17" s="6"/>
      <c r="U17" s="6"/>
      <c r="V17" s="6"/>
      <c r="W17" s="6"/>
      <c r="X17" s="6"/>
      <c r="Y17" s="6"/>
      <c r="Z17" s="6"/>
    </row>
    <row r="18" spans="1:26" ht="32.25">
      <c r="A18" s="8">
        <v>1.5</v>
      </c>
      <c r="B18" s="38" t="s">
        <v>21</v>
      </c>
      <c r="C18" s="9" t="s">
        <v>17</v>
      </c>
      <c r="D18" s="6"/>
      <c r="E18" s="6"/>
      <c r="F18" s="6"/>
      <c r="G18" s="6"/>
      <c r="H18" s="6"/>
      <c r="I18" s="6"/>
      <c r="J18" s="6"/>
      <c r="K18" s="6"/>
      <c r="L18" s="6"/>
      <c r="M18" s="6"/>
      <c r="N18" s="6"/>
      <c r="O18" s="6"/>
      <c r="P18" s="6"/>
      <c r="Q18" s="6"/>
      <c r="R18" s="6"/>
      <c r="S18" s="6"/>
      <c r="T18" s="6"/>
      <c r="U18" s="6"/>
      <c r="V18" s="6"/>
      <c r="W18" s="6"/>
      <c r="X18" s="6"/>
      <c r="Y18" s="6"/>
      <c r="Z18" s="6"/>
    </row>
    <row r="19" spans="1:26" ht="32.25">
      <c r="A19" s="8">
        <v>1.6</v>
      </c>
      <c r="B19" s="38" t="s">
        <v>22</v>
      </c>
      <c r="C19" s="9" t="s">
        <v>17</v>
      </c>
      <c r="D19" s="6"/>
      <c r="E19" s="6"/>
      <c r="F19" s="6"/>
      <c r="G19" s="6"/>
      <c r="H19" s="6"/>
      <c r="I19" s="6"/>
      <c r="J19" s="6"/>
      <c r="K19" s="6"/>
      <c r="L19" s="6"/>
      <c r="M19" s="6"/>
      <c r="N19" s="6"/>
      <c r="O19" s="6"/>
      <c r="P19" s="6"/>
      <c r="Q19" s="6"/>
      <c r="R19" s="6"/>
      <c r="S19" s="6"/>
      <c r="T19" s="6"/>
      <c r="U19" s="6"/>
      <c r="V19" s="6"/>
      <c r="W19" s="6"/>
      <c r="X19" s="6"/>
      <c r="Y19" s="6"/>
      <c r="Z19" s="6"/>
    </row>
    <row r="20" spans="1:26" ht="81">
      <c r="A20" s="8">
        <v>1.7</v>
      </c>
      <c r="B20" s="38" t="s">
        <v>23</v>
      </c>
      <c r="C20" s="9" t="s">
        <v>17</v>
      </c>
      <c r="D20" s="6"/>
      <c r="E20" s="6"/>
      <c r="F20" s="6"/>
      <c r="G20" s="6"/>
      <c r="H20" s="6"/>
      <c r="I20" s="6"/>
      <c r="J20" s="6"/>
      <c r="K20" s="6"/>
      <c r="L20" s="6"/>
      <c r="M20" s="6"/>
      <c r="N20" s="6"/>
      <c r="O20" s="6"/>
      <c r="P20" s="6"/>
      <c r="Q20" s="6"/>
      <c r="R20" s="6"/>
      <c r="S20" s="6"/>
      <c r="T20" s="6"/>
      <c r="U20" s="6"/>
      <c r="V20" s="6"/>
      <c r="W20" s="6"/>
      <c r="X20" s="6"/>
      <c r="Y20" s="6"/>
      <c r="Z20" s="6"/>
    </row>
    <row r="21" spans="1:26" ht="253.5" customHeight="1">
      <c r="A21" s="8" t="s">
        <v>24</v>
      </c>
      <c r="B21" s="43" t="s">
        <v>25</v>
      </c>
      <c r="C21" s="46" t="s">
        <v>26</v>
      </c>
      <c r="D21" s="6"/>
      <c r="E21" s="6"/>
      <c r="F21" s="6"/>
      <c r="G21" s="6"/>
      <c r="H21" s="6"/>
      <c r="I21" s="6"/>
      <c r="J21" s="6"/>
      <c r="K21" s="6"/>
      <c r="L21" s="6"/>
      <c r="M21" s="6"/>
      <c r="N21" s="6"/>
      <c r="O21" s="6"/>
      <c r="P21" s="6"/>
      <c r="Q21" s="6"/>
      <c r="R21" s="6"/>
      <c r="S21" s="6"/>
      <c r="T21" s="6"/>
      <c r="U21" s="6"/>
      <c r="V21" s="6"/>
      <c r="W21" s="6"/>
      <c r="X21" s="6"/>
      <c r="Y21" s="6"/>
      <c r="Z21" s="6"/>
    </row>
    <row r="22" spans="1:26" ht="16.5">
      <c r="A22" s="11"/>
      <c r="B22" s="39" t="s">
        <v>27</v>
      </c>
      <c r="C22" s="12">
        <f>7-(COUNTIF(C14:C20,"does not meet expectations - 0 points"))</f>
        <v>7</v>
      </c>
      <c r="D22" s="6"/>
      <c r="E22" s="6"/>
      <c r="F22" s="6"/>
      <c r="G22" s="6"/>
      <c r="H22" s="6"/>
      <c r="I22" s="6"/>
      <c r="J22" s="6"/>
      <c r="K22" s="6"/>
      <c r="L22" s="6"/>
      <c r="M22" s="6"/>
      <c r="N22" s="6"/>
      <c r="O22" s="6"/>
      <c r="P22" s="6"/>
      <c r="Q22" s="6"/>
      <c r="R22" s="6"/>
      <c r="S22" s="6"/>
      <c r="T22" s="6"/>
      <c r="U22" s="6"/>
      <c r="V22" s="6"/>
      <c r="W22" s="6"/>
      <c r="X22" s="6"/>
      <c r="Y22" s="6"/>
      <c r="Z22" s="6"/>
    </row>
    <row r="23" spans="1:26" ht="17.100000000000001" customHeight="1">
      <c r="A23" s="4" t="s">
        <v>13</v>
      </c>
      <c r="B23" s="36" t="s">
        <v>28</v>
      </c>
      <c r="C23" s="4" t="s">
        <v>15</v>
      </c>
      <c r="D23" s="6"/>
      <c r="E23" s="6"/>
      <c r="F23" s="6"/>
      <c r="G23" s="6"/>
      <c r="H23" s="6"/>
      <c r="I23" s="6"/>
      <c r="J23" s="6"/>
      <c r="K23" s="6"/>
      <c r="L23" s="6"/>
      <c r="M23" s="6"/>
      <c r="N23" s="6"/>
      <c r="O23" s="6"/>
      <c r="P23" s="6"/>
      <c r="Q23" s="6"/>
      <c r="R23" s="6"/>
      <c r="S23" s="6"/>
      <c r="T23" s="6"/>
      <c r="U23" s="6"/>
      <c r="V23" s="6"/>
      <c r="W23" s="6"/>
      <c r="X23" s="6"/>
      <c r="Y23" s="6"/>
      <c r="Z23" s="6"/>
    </row>
    <row r="24" spans="1:26" ht="32.25" customHeight="1">
      <c r="A24" s="8">
        <v>2.1</v>
      </c>
      <c r="B24" s="37" t="s">
        <v>29</v>
      </c>
      <c r="C24" s="9" t="s">
        <v>17</v>
      </c>
      <c r="D24" s="6"/>
      <c r="E24" s="6"/>
      <c r="F24" s="6"/>
      <c r="G24" s="6"/>
      <c r="H24" s="6"/>
      <c r="I24" s="6"/>
      <c r="J24" s="6"/>
      <c r="K24" s="6"/>
      <c r="L24" s="6"/>
      <c r="M24" s="6"/>
      <c r="N24" s="6"/>
      <c r="O24" s="6"/>
      <c r="P24" s="6"/>
      <c r="Q24" s="6"/>
      <c r="R24" s="6"/>
      <c r="S24" s="6"/>
      <c r="T24" s="6"/>
      <c r="U24" s="6"/>
      <c r="V24" s="6"/>
      <c r="W24" s="6"/>
      <c r="X24" s="6"/>
      <c r="Y24" s="6"/>
      <c r="Z24" s="6"/>
    </row>
    <row r="25" spans="1:26" ht="81">
      <c r="A25" s="8">
        <v>2.2000000000000002</v>
      </c>
      <c r="B25" s="40" t="s">
        <v>30</v>
      </c>
      <c r="C25" s="9" t="s">
        <v>17</v>
      </c>
      <c r="D25" s="6"/>
      <c r="E25" s="6"/>
      <c r="F25" s="6"/>
      <c r="G25" s="6"/>
      <c r="H25" s="6"/>
      <c r="I25" s="6"/>
      <c r="J25" s="6"/>
      <c r="K25" s="6"/>
      <c r="L25" s="6"/>
      <c r="M25" s="6"/>
      <c r="N25" s="6"/>
      <c r="O25" s="6"/>
      <c r="P25" s="6"/>
      <c r="Q25" s="6"/>
      <c r="R25" s="6"/>
      <c r="S25" s="6"/>
      <c r="T25" s="6"/>
      <c r="U25" s="6"/>
      <c r="V25" s="6"/>
      <c r="W25" s="6"/>
      <c r="X25" s="6"/>
      <c r="Y25" s="6"/>
      <c r="Z25" s="6"/>
    </row>
    <row r="26" spans="1:26" ht="32.25">
      <c r="A26" s="8">
        <v>2.2999999999999998</v>
      </c>
      <c r="B26" s="38" t="s">
        <v>31</v>
      </c>
      <c r="C26" s="9" t="s">
        <v>17</v>
      </c>
      <c r="D26" s="6"/>
      <c r="E26" s="6"/>
      <c r="F26" s="6"/>
      <c r="G26" s="6"/>
      <c r="H26" s="6"/>
      <c r="I26" s="6"/>
      <c r="J26" s="6"/>
      <c r="K26" s="6"/>
      <c r="L26" s="6"/>
      <c r="M26" s="6"/>
      <c r="N26" s="6"/>
      <c r="O26" s="6"/>
      <c r="P26" s="6"/>
      <c r="Q26" s="6"/>
      <c r="R26" s="6"/>
      <c r="S26" s="6"/>
      <c r="T26" s="6"/>
      <c r="U26" s="6"/>
      <c r="V26" s="6"/>
      <c r="W26" s="6"/>
      <c r="X26" s="6"/>
      <c r="Y26" s="6"/>
      <c r="Z26" s="6"/>
    </row>
    <row r="27" spans="1:26" ht="48.75">
      <c r="A27" s="8">
        <v>2.4</v>
      </c>
      <c r="B27" s="38" t="s">
        <v>32</v>
      </c>
      <c r="C27" s="9" t="s">
        <v>17</v>
      </c>
      <c r="D27" s="6"/>
      <c r="E27" s="6"/>
      <c r="F27" s="6"/>
      <c r="G27" s="6"/>
      <c r="H27" s="6"/>
      <c r="I27" s="6"/>
      <c r="J27" s="6"/>
      <c r="K27" s="6"/>
      <c r="L27" s="6"/>
      <c r="M27" s="6"/>
      <c r="N27" s="6"/>
      <c r="O27" s="6"/>
      <c r="P27" s="6"/>
      <c r="Q27" s="6"/>
      <c r="R27" s="6"/>
      <c r="S27" s="6"/>
      <c r="T27" s="6"/>
      <c r="U27" s="6"/>
      <c r="V27" s="6"/>
      <c r="W27" s="6"/>
      <c r="X27" s="6"/>
      <c r="Y27" s="6"/>
      <c r="Z27" s="6"/>
    </row>
    <row r="28" spans="1:26" ht="64.5">
      <c r="A28" s="8">
        <v>2.5</v>
      </c>
      <c r="B28" s="38" t="s">
        <v>33</v>
      </c>
      <c r="C28" s="9" t="s">
        <v>17</v>
      </c>
      <c r="D28" s="6"/>
      <c r="E28" s="6"/>
      <c r="F28" s="6"/>
      <c r="G28" s="6"/>
      <c r="H28" s="6"/>
      <c r="I28" s="6"/>
      <c r="J28" s="6"/>
      <c r="K28" s="6"/>
      <c r="L28" s="6"/>
      <c r="M28" s="6"/>
      <c r="N28" s="6"/>
      <c r="O28" s="6"/>
      <c r="P28" s="6"/>
      <c r="Q28" s="6"/>
      <c r="R28" s="6"/>
      <c r="S28" s="6"/>
      <c r="T28" s="6"/>
      <c r="U28" s="6"/>
      <c r="V28" s="6"/>
      <c r="W28" s="6"/>
      <c r="X28" s="6"/>
      <c r="Y28" s="6"/>
      <c r="Z28" s="6"/>
    </row>
    <row r="29" spans="1:26" ht="40.5" customHeight="1">
      <c r="A29" s="8">
        <v>2.6</v>
      </c>
      <c r="B29" s="38" t="s">
        <v>34</v>
      </c>
      <c r="C29" s="9" t="s">
        <v>17</v>
      </c>
      <c r="D29" s="6"/>
      <c r="E29" s="6"/>
      <c r="F29" s="6"/>
      <c r="G29" s="6"/>
      <c r="H29" s="6"/>
      <c r="I29" s="6"/>
      <c r="J29" s="6"/>
      <c r="K29" s="6"/>
      <c r="L29" s="6"/>
      <c r="M29" s="6"/>
      <c r="N29" s="6"/>
      <c r="O29" s="6"/>
      <c r="P29" s="6"/>
      <c r="Q29" s="6"/>
      <c r="R29" s="6"/>
      <c r="S29" s="6"/>
      <c r="T29" s="6"/>
      <c r="U29" s="6"/>
      <c r="V29" s="6"/>
      <c r="W29" s="6"/>
      <c r="X29" s="6"/>
      <c r="Y29" s="6"/>
      <c r="Z29" s="6"/>
    </row>
    <row r="30" spans="1:26" ht="48.75">
      <c r="A30" s="8">
        <v>2.7</v>
      </c>
      <c r="B30" s="38" t="s">
        <v>35</v>
      </c>
      <c r="C30" s="9" t="s">
        <v>17</v>
      </c>
      <c r="D30" s="6"/>
      <c r="E30" s="6"/>
      <c r="F30" s="6"/>
      <c r="G30" s="6"/>
      <c r="H30" s="6"/>
      <c r="I30" s="6"/>
      <c r="J30" s="6"/>
      <c r="K30" s="6"/>
      <c r="L30" s="6"/>
      <c r="M30" s="6"/>
      <c r="N30" s="6"/>
      <c r="O30" s="6"/>
      <c r="P30" s="6"/>
      <c r="Q30" s="6"/>
      <c r="R30" s="6"/>
      <c r="S30" s="6"/>
      <c r="T30" s="6"/>
      <c r="U30" s="6"/>
      <c r="V30" s="6"/>
      <c r="W30" s="6"/>
      <c r="X30" s="6"/>
      <c r="Y30" s="6"/>
      <c r="Z30" s="6"/>
    </row>
    <row r="31" spans="1:26" ht="32.25">
      <c r="A31" s="8">
        <v>2.8</v>
      </c>
      <c r="B31" s="38" t="s">
        <v>36</v>
      </c>
      <c r="C31" s="9" t="s">
        <v>17</v>
      </c>
      <c r="D31" s="6"/>
      <c r="E31" s="6"/>
      <c r="F31" s="6"/>
      <c r="G31" s="6"/>
      <c r="H31" s="6"/>
      <c r="I31" s="6"/>
      <c r="J31" s="6"/>
      <c r="K31" s="6"/>
      <c r="L31" s="6"/>
      <c r="M31" s="6"/>
      <c r="N31" s="6"/>
      <c r="O31" s="6"/>
      <c r="P31" s="6"/>
      <c r="Q31" s="6"/>
      <c r="R31" s="6"/>
      <c r="S31" s="6"/>
      <c r="T31" s="6"/>
      <c r="U31" s="6"/>
      <c r="V31" s="6"/>
      <c r="W31" s="6"/>
      <c r="X31" s="6"/>
      <c r="Y31" s="6"/>
      <c r="Z31" s="6"/>
    </row>
    <row r="32" spans="1:26" ht="32.25">
      <c r="A32" s="8">
        <v>2.9</v>
      </c>
      <c r="B32" s="38" t="s">
        <v>22</v>
      </c>
      <c r="C32" s="9" t="s">
        <v>17</v>
      </c>
      <c r="D32" s="6"/>
      <c r="E32" s="6"/>
      <c r="F32" s="6"/>
      <c r="G32" s="6"/>
      <c r="H32" s="6"/>
      <c r="I32" s="6"/>
      <c r="J32" s="6"/>
      <c r="K32" s="6"/>
      <c r="L32" s="6"/>
      <c r="M32" s="6"/>
      <c r="N32" s="6"/>
      <c r="O32" s="6"/>
      <c r="P32" s="6"/>
      <c r="Q32" s="6"/>
      <c r="R32" s="6"/>
      <c r="S32" s="6"/>
      <c r="T32" s="6"/>
      <c r="U32" s="6"/>
      <c r="V32" s="6"/>
      <c r="W32" s="6"/>
      <c r="X32" s="6"/>
      <c r="Y32" s="6"/>
      <c r="Z32" s="6"/>
    </row>
    <row r="33" spans="1:26" ht="84.75" customHeight="1">
      <c r="A33" s="10">
        <v>2.1</v>
      </c>
      <c r="B33" s="38" t="s">
        <v>37</v>
      </c>
      <c r="C33" s="9" t="s">
        <v>17</v>
      </c>
      <c r="D33" s="6"/>
      <c r="E33" s="6"/>
      <c r="F33" s="6"/>
      <c r="G33" s="6"/>
      <c r="H33" s="6"/>
      <c r="I33" s="6"/>
      <c r="J33" s="6"/>
      <c r="K33" s="6"/>
      <c r="L33" s="6"/>
      <c r="M33" s="6"/>
      <c r="N33" s="6"/>
      <c r="O33" s="6"/>
      <c r="P33" s="6"/>
      <c r="Q33" s="6"/>
      <c r="R33" s="6"/>
      <c r="S33" s="6"/>
      <c r="T33" s="6"/>
      <c r="U33" s="6"/>
      <c r="V33" s="6"/>
      <c r="W33" s="6"/>
      <c r="X33" s="6"/>
      <c r="Y33" s="6"/>
      <c r="Z33" s="6"/>
    </row>
    <row r="34" spans="1:26" ht="167.25" customHeight="1">
      <c r="A34" s="8" t="s">
        <v>24</v>
      </c>
      <c r="B34" s="43" t="s">
        <v>38</v>
      </c>
      <c r="C34" s="46" t="s">
        <v>26</v>
      </c>
      <c r="D34" s="6"/>
      <c r="E34" s="6"/>
      <c r="F34" s="6"/>
      <c r="G34" s="6"/>
      <c r="H34" s="6"/>
      <c r="I34" s="6"/>
      <c r="J34" s="6"/>
      <c r="K34" s="6"/>
      <c r="L34" s="6"/>
      <c r="M34" s="6"/>
      <c r="N34" s="6"/>
      <c r="O34" s="6"/>
      <c r="P34" s="6"/>
      <c r="Q34" s="6"/>
      <c r="R34" s="6"/>
      <c r="S34" s="6"/>
      <c r="T34" s="6"/>
      <c r="U34" s="6"/>
      <c r="V34" s="6"/>
      <c r="W34" s="6"/>
      <c r="X34" s="6"/>
      <c r="Y34" s="6"/>
      <c r="Z34" s="6"/>
    </row>
    <row r="35" spans="1:26" ht="16.5">
      <c r="A35" s="11"/>
      <c r="B35" s="39" t="s">
        <v>39</v>
      </c>
      <c r="C35" s="12">
        <f>10-(COUNTIF(C24:C33,"does not meet expectations - 0 points"))</f>
        <v>10</v>
      </c>
      <c r="D35" s="6"/>
      <c r="E35" s="6"/>
      <c r="F35" s="6"/>
      <c r="G35" s="6"/>
      <c r="H35" s="6"/>
      <c r="I35" s="6"/>
      <c r="J35" s="6"/>
      <c r="K35" s="6"/>
      <c r="L35" s="6"/>
      <c r="M35" s="6"/>
      <c r="N35" s="6"/>
      <c r="O35" s="6"/>
      <c r="P35" s="6"/>
      <c r="Q35" s="6"/>
      <c r="R35" s="6"/>
      <c r="S35" s="6"/>
      <c r="T35" s="6"/>
      <c r="U35" s="6"/>
      <c r="V35" s="6"/>
      <c r="W35" s="6"/>
      <c r="X35" s="6"/>
      <c r="Y35" s="6"/>
      <c r="Z35" s="6"/>
    </row>
    <row r="36" spans="1:26" ht="20.25" customHeight="1">
      <c r="A36" s="4" t="s">
        <v>13</v>
      </c>
      <c r="B36" s="4" t="s">
        <v>40</v>
      </c>
      <c r="C36" s="4" t="s">
        <v>15</v>
      </c>
      <c r="D36" s="6"/>
      <c r="E36" s="6"/>
      <c r="F36" s="6"/>
      <c r="G36" s="6"/>
      <c r="H36" s="6"/>
      <c r="I36" s="6"/>
      <c r="J36" s="6"/>
      <c r="K36" s="6"/>
      <c r="L36" s="6"/>
      <c r="M36" s="6"/>
      <c r="N36" s="6"/>
      <c r="O36" s="6"/>
      <c r="P36" s="6"/>
      <c r="Q36" s="6"/>
      <c r="R36" s="6"/>
      <c r="S36" s="6"/>
      <c r="T36" s="6"/>
      <c r="U36" s="6"/>
      <c r="V36" s="6"/>
      <c r="W36" s="6"/>
      <c r="X36" s="6"/>
      <c r="Y36" s="6"/>
      <c r="Z36" s="6"/>
    </row>
    <row r="37" spans="1:26" ht="32.25" customHeight="1">
      <c r="A37" s="8">
        <v>3.1</v>
      </c>
      <c r="B37" s="37" t="s">
        <v>41</v>
      </c>
      <c r="C37" s="9" t="s">
        <v>17</v>
      </c>
      <c r="D37" s="6"/>
      <c r="E37" s="6"/>
      <c r="F37" s="6"/>
      <c r="G37" s="6"/>
      <c r="H37" s="6"/>
      <c r="I37" s="6"/>
      <c r="J37" s="6"/>
      <c r="K37" s="6"/>
      <c r="L37" s="6"/>
      <c r="M37" s="6"/>
      <c r="N37" s="6"/>
      <c r="O37" s="6"/>
      <c r="P37" s="6"/>
      <c r="Q37" s="6"/>
      <c r="R37" s="6"/>
      <c r="S37" s="6"/>
      <c r="T37" s="6"/>
      <c r="U37" s="6"/>
      <c r="V37" s="6"/>
      <c r="W37" s="6"/>
      <c r="X37" s="6"/>
      <c r="Y37" s="6"/>
      <c r="Z37" s="6"/>
    </row>
    <row r="38" spans="1:26" ht="52.5" customHeight="1">
      <c r="A38" s="8">
        <v>3.2</v>
      </c>
      <c r="B38" s="38" t="s">
        <v>42</v>
      </c>
      <c r="C38" s="9" t="s">
        <v>17</v>
      </c>
      <c r="D38" s="6"/>
      <c r="E38" s="6"/>
      <c r="F38" s="6"/>
      <c r="G38" s="6"/>
      <c r="H38" s="6"/>
      <c r="I38" s="6"/>
      <c r="J38" s="6"/>
      <c r="K38" s="6"/>
      <c r="L38" s="6"/>
      <c r="M38" s="6"/>
      <c r="N38" s="6"/>
      <c r="O38" s="6"/>
      <c r="P38" s="6"/>
      <c r="Q38" s="6"/>
      <c r="R38" s="6"/>
      <c r="S38" s="6"/>
      <c r="T38" s="6"/>
      <c r="U38" s="6"/>
      <c r="V38" s="6"/>
      <c r="W38" s="6"/>
      <c r="X38" s="6"/>
      <c r="Y38" s="6"/>
      <c r="Z38" s="6"/>
    </row>
    <row r="39" spans="1:26" ht="32.25">
      <c r="A39" s="8">
        <v>3.3</v>
      </c>
      <c r="B39" s="38" t="s">
        <v>43</v>
      </c>
      <c r="C39" s="9" t="s">
        <v>17</v>
      </c>
      <c r="D39" s="6"/>
      <c r="E39" s="6"/>
      <c r="F39" s="6"/>
      <c r="G39" s="6"/>
      <c r="H39" s="6"/>
      <c r="I39" s="6"/>
      <c r="J39" s="6"/>
      <c r="K39" s="6"/>
      <c r="L39" s="6"/>
      <c r="M39" s="6"/>
      <c r="N39" s="6"/>
      <c r="O39" s="6"/>
      <c r="P39" s="6"/>
      <c r="Q39" s="6"/>
      <c r="R39" s="6"/>
      <c r="S39" s="6"/>
      <c r="T39" s="6"/>
      <c r="U39" s="6"/>
      <c r="V39" s="6"/>
      <c r="W39" s="6"/>
      <c r="X39" s="6"/>
      <c r="Y39" s="6"/>
      <c r="Z39" s="6"/>
    </row>
    <row r="40" spans="1:26" ht="81">
      <c r="A40" s="8">
        <v>3.4</v>
      </c>
      <c r="B40" s="38" t="s">
        <v>44</v>
      </c>
      <c r="C40" s="9" t="s">
        <v>17</v>
      </c>
      <c r="D40" s="6"/>
      <c r="E40" s="6"/>
      <c r="F40" s="6"/>
      <c r="G40" s="6"/>
      <c r="H40" s="6"/>
      <c r="I40" s="6"/>
      <c r="J40" s="6"/>
      <c r="K40" s="6"/>
      <c r="L40" s="6"/>
      <c r="M40" s="6"/>
      <c r="N40" s="6"/>
      <c r="O40" s="6"/>
      <c r="P40" s="6"/>
      <c r="Q40" s="6"/>
      <c r="R40" s="6"/>
      <c r="S40" s="6"/>
      <c r="T40" s="6"/>
      <c r="U40" s="6"/>
      <c r="V40" s="6"/>
      <c r="W40" s="6"/>
      <c r="X40" s="6"/>
      <c r="Y40" s="6"/>
      <c r="Z40" s="6"/>
    </row>
    <row r="41" spans="1:26" ht="204.75" customHeight="1">
      <c r="A41" s="8" t="s">
        <v>24</v>
      </c>
      <c r="B41" s="43" t="s">
        <v>45</v>
      </c>
      <c r="C41" s="46" t="s">
        <v>26</v>
      </c>
      <c r="D41" s="6"/>
      <c r="E41" s="6"/>
      <c r="F41" s="6"/>
      <c r="G41" s="6"/>
      <c r="H41" s="6"/>
      <c r="I41" s="6"/>
      <c r="J41" s="6"/>
      <c r="K41" s="6"/>
      <c r="L41" s="6"/>
      <c r="M41" s="6"/>
      <c r="N41" s="6"/>
      <c r="O41" s="6"/>
      <c r="P41" s="6"/>
      <c r="Q41" s="6"/>
      <c r="R41" s="6"/>
      <c r="S41" s="6"/>
      <c r="T41" s="6"/>
      <c r="U41" s="6"/>
      <c r="V41" s="6"/>
      <c r="W41" s="6"/>
      <c r="X41" s="6"/>
      <c r="Y41" s="6"/>
      <c r="Z41" s="6"/>
    </row>
    <row r="42" spans="1:26" ht="16.5">
      <c r="A42" s="11"/>
      <c r="B42" s="39" t="s">
        <v>46</v>
      </c>
      <c r="C42" s="12">
        <f>4-(COUNTIF(C37:C40,"does not meet expectations - 0 points"))</f>
        <v>4</v>
      </c>
      <c r="D42" s="6"/>
      <c r="E42" s="6"/>
      <c r="F42" s="6"/>
      <c r="G42" s="6"/>
      <c r="H42" s="6"/>
      <c r="I42" s="6"/>
      <c r="J42" s="6"/>
      <c r="K42" s="6"/>
      <c r="L42" s="6"/>
      <c r="M42" s="6"/>
      <c r="N42" s="6"/>
      <c r="O42" s="6"/>
      <c r="P42" s="6"/>
      <c r="Q42" s="6"/>
      <c r="R42" s="6"/>
      <c r="S42" s="6"/>
      <c r="T42" s="6"/>
      <c r="U42" s="6"/>
      <c r="V42" s="6"/>
      <c r="W42" s="6"/>
      <c r="X42" s="6"/>
      <c r="Y42" s="6"/>
      <c r="Z42" s="6"/>
    </row>
    <row r="43" spans="1:26" ht="23.25" customHeight="1">
      <c r="A43" s="4" t="s">
        <v>13</v>
      </c>
      <c r="B43" s="4" t="s">
        <v>47</v>
      </c>
      <c r="C43" s="4" t="s">
        <v>15</v>
      </c>
      <c r="D43" s="6"/>
      <c r="E43" s="6"/>
      <c r="F43" s="6"/>
      <c r="G43" s="6"/>
      <c r="H43" s="6"/>
      <c r="I43" s="6"/>
      <c r="J43" s="6"/>
      <c r="K43" s="6"/>
      <c r="L43" s="6"/>
      <c r="M43" s="6"/>
      <c r="N43" s="6"/>
      <c r="O43" s="6"/>
      <c r="P43" s="6"/>
      <c r="Q43" s="6"/>
      <c r="R43" s="6"/>
      <c r="S43" s="6"/>
      <c r="T43" s="6"/>
      <c r="U43" s="6"/>
      <c r="V43" s="6"/>
      <c r="W43" s="6"/>
      <c r="X43" s="6"/>
      <c r="Y43" s="6"/>
      <c r="Z43" s="6"/>
    </row>
    <row r="44" spans="1:26" ht="48.75" customHeight="1">
      <c r="A44" s="8">
        <v>4.0999999999999996</v>
      </c>
      <c r="B44" s="37" t="s">
        <v>48</v>
      </c>
      <c r="C44" s="9" t="s">
        <v>17</v>
      </c>
      <c r="D44" s="6"/>
      <c r="E44" s="6"/>
      <c r="F44" s="6"/>
      <c r="G44" s="6"/>
      <c r="H44" s="6"/>
      <c r="I44" s="6"/>
      <c r="J44" s="6"/>
      <c r="K44" s="6"/>
      <c r="L44" s="6"/>
      <c r="M44" s="6"/>
      <c r="N44" s="6"/>
      <c r="O44" s="6"/>
      <c r="P44" s="6"/>
      <c r="Q44" s="6"/>
      <c r="R44" s="6"/>
      <c r="S44" s="6"/>
      <c r="T44" s="6"/>
      <c r="U44" s="6"/>
      <c r="V44" s="6"/>
      <c r="W44" s="6"/>
      <c r="X44" s="6"/>
      <c r="Y44" s="6"/>
      <c r="Z44" s="6"/>
    </row>
    <row r="45" spans="1:26" ht="32.25">
      <c r="A45" s="8">
        <v>4.2</v>
      </c>
      <c r="B45" s="38" t="s">
        <v>49</v>
      </c>
      <c r="C45" s="9" t="s">
        <v>17</v>
      </c>
      <c r="D45" s="6"/>
      <c r="E45" s="6"/>
      <c r="F45" s="6"/>
      <c r="G45" s="6"/>
      <c r="H45" s="6"/>
      <c r="I45" s="6"/>
      <c r="J45" s="6"/>
      <c r="K45" s="6"/>
      <c r="L45" s="6"/>
      <c r="M45" s="6"/>
      <c r="N45" s="6"/>
      <c r="O45" s="6"/>
      <c r="P45" s="6"/>
      <c r="Q45" s="6"/>
      <c r="R45" s="6"/>
      <c r="S45" s="6"/>
      <c r="T45" s="6"/>
      <c r="U45" s="6"/>
      <c r="V45" s="6"/>
      <c r="W45" s="6"/>
      <c r="X45" s="6"/>
      <c r="Y45" s="6"/>
      <c r="Z45" s="6"/>
    </row>
    <row r="46" spans="1:26" ht="32.25">
      <c r="A46" s="8">
        <v>4.3</v>
      </c>
      <c r="B46" s="38" t="s">
        <v>50</v>
      </c>
      <c r="C46" s="9" t="s">
        <v>17</v>
      </c>
      <c r="D46" s="6"/>
      <c r="E46" s="6"/>
      <c r="F46" s="6"/>
      <c r="G46" s="6"/>
      <c r="H46" s="6"/>
      <c r="I46" s="6"/>
      <c r="J46" s="6"/>
      <c r="K46" s="6"/>
      <c r="L46" s="6"/>
      <c r="M46" s="6"/>
      <c r="N46" s="6"/>
      <c r="O46" s="6"/>
      <c r="P46" s="6"/>
      <c r="Q46" s="6"/>
      <c r="R46" s="6"/>
      <c r="S46" s="6"/>
      <c r="T46" s="6"/>
      <c r="U46" s="6"/>
      <c r="V46" s="6"/>
      <c r="W46" s="6"/>
      <c r="X46" s="6"/>
      <c r="Y46" s="6"/>
      <c r="Z46" s="6"/>
    </row>
    <row r="47" spans="1:26" ht="48.75">
      <c r="A47" s="8">
        <v>4.4000000000000004</v>
      </c>
      <c r="B47" s="38" t="s">
        <v>51</v>
      </c>
      <c r="C47" s="9" t="s">
        <v>17</v>
      </c>
      <c r="D47" s="6"/>
      <c r="E47" s="6"/>
      <c r="F47" s="6"/>
      <c r="G47" s="6"/>
      <c r="H47" s="6"/>
      <c r="I47" s="6"/>
      <c r="J47" s="6"/>
      <c r="K47" s="6"/>
      <c r="L47" s="6"/>
      <c r="M47" s="6"/>
      <c r="N47" s="6"/>
      <c r="O47" s="6"/>
      <c r="P47" s="6"/>
      <c r="Q47" s="6"/>
      <c r="R47" s="6"/>
      <c r="S47" s="6"/>
      <c r="T47" s="6"/>
      <c r="U47" s="6"/>
      <c r="V47" s="6"/>
      <c r="W47" s="6"/>
      <c r="X47" s="6"/>
      <c r="Y47" s="6"/>
      <c r="Z47" s="6"/>
    </row>
    <row r="48" spans="1:26" ht="51.75" customHeight="1">
      <c r="A48" s="8">
        <v>4.5</v>
      </c>
      <c r="B48" s="38" t="s">
        <v>52</v>
      </c>
      <c r="C48" s="9" t="s">
        <v>17</v>
      </c>
      <c r="D48" s="6"/>
      <c r="E48" s="6"/>
      <c r="F48" s="6"/>
      <c r="G48" s="6"/>
      <c r="H48" s="6"/>
      <c r="I48" s="6"/>
      <c r="J48" s="6"/>
      <c r="K48" s="6"/>
      <c r="L48" s="6"/>
      <c r="M48" s="6"/>
      <c r="N48" s="6"/>
      <c r="O48" s="6"/>
      <c r="P48" s="6"/>
      <c r="Q48" s="6"/>
      <c r="R48" s="6"/>
      <c r="S48" s="6"/>
      <c r="T48" s="6"/>
      <c r="U48" s="6"/>
      <c r="V48" s="6"/>
      <c r="W48" s="6"/>
      <c r="X48" s="6"/>
      <c r="Y48" s="6"/>
      <c r="Z48" s="6"/>
    </row>
    <row r="49" spans="1:26" ht="37.5" customHeight="1">
      <c r="A49" s="8">
        <v>4.5999999999999996</v>
      </c>
      <c r="B49" s="82" t="s">
        <v>53</v>
      </c>
      <c r="C49" s="9" t="s">
        <v>17</v>
      </c>
      <c r="D49" s="6"/>
      <c r="E49" s="6"/>
      <c r="F49" s="6"/>
      <c r="G49" s="6"/>
      <c r="H49" s="6"/>
      <c r="I49" s="6"/>
      <c r="J49" s="6"/>
      <c r="K49" s="6"/>
      <c r="L49" s="6"/>
      <c r="M49" s="6"/>
      <c r="N49" s="6"/>
      <c r="O49" s="6"/>
      <c r="P49" s="6"/>
      <c r="Q49" s="6"/>
      <c r="R49" s="6"/>
      <c r="S49" s="6"/>
      <c r="T49" s="6"/>
      <c r="U49" s="6"/>
      <c r="V49" s="6"/>
      <c r="W49" s="6"/>
      <c r="X49" s="6"/>
      <c r="Y49" s="6"/>
      <c r="Z49" s="6"/>
    </row>
    <row r="50" spans="1:26" ht="64.5">
      <c r="A50" s="8">
        <v>4.7</v>
      </c>
      <c r="B50" s="38" t="s">
        <v>54</v>
      </c>
      <c r="C50" s="9" t="s">
        <v>55</v>
      </c>
      <c r="D50" s="6"/>
      <c r="E50" s="6"/>
      <c r="F50" s="6"/>
      <c r="G50" s="6"/>
      <c r="H50" s="6"/>
      <c r="I50" s="6"/>
      <c r="J50" s="6"/>
      <c r="K50" s="6"/>
      <c r="L50" s="6"/>
      <c r="M50" s="6"/>
      <c r="N50" s="6"/>
      <c r="O50" s="6"/>
      <c r="P50" s="6"/>
      <c r="Q50" s="6"/>
      <c r="R50" s="6"/>
      <c r="S50" s="6"/>
      <c r="T50" s="6"/>
      <c r="U50" s="6"/>
      <c r="V50" s="6"/>
      <c r="W50" s="6"/>
      <c r="X50" s="6"/>
      <c r="Y50" s="6"/>
      <c r="Z50" s="6"/>
    </row>
    <row r="51" spans="1:26" ht="66.75" customHeight="1">
      <c r="A51" s="8">
        <v>4.8</v>
      </c>
      <c r="B51" s="38" t="s">
        <v>56</v>
      </c>
      <c r="C51" s="9" t="s">
        <v>17</v>
      </c>
      <c r="D51" s="6"/>
      <c r="E51" s="6"/>
      <c r="F51" s="6"/>
      <c r="G51" s="6"/>
      <c r="H51" s="6"/>
      <c r="I51" s="6"/>
      <c r="J51" s="6"/>
      <c r="K51" s="6"/>
      <c r="L51" s="6"/>
      <c r="M51" s="6"/>
      <c r="N51" s="6"/>
      <c r="O51" s="6"/>
      <c r="P51" s="6"/>
      <c r="Q51" s="6"/>
      <c r="R51" s="6"/>
      <c r="S51" s="6"/>
      <c r="T51" s="6"/>
      <c r="U51" s="6"/>
      <c r="V51" s="6"/>
      <c r="W51" s="6"/>
      <c r="X51" s="6"/>
      <c r="Y51" s="6"/>
      <c r="Z51" s="6"/>
    </row>
    <row r="52" spans="1:26" ht="69.75" customHeight="1">
      <c r="A52" s="8">
        <v>4.9000000000000004</v>
      </c>
      <c r="B52" s="38" t="s">
        <v>57</v>
      </c>
      <c r="C52" s="9" t="s">
        <v>17</v>
      </c>
      <c r="D52" s="6"/>
      <c r="E52" s="6"/>
      <c r="F52" s="6"/>
      <c r="G52" s="6"/>
      <c r="H52" s="6"/>
      <c r="I52" s="6"/>
      <c r="J52" s="6"/>
      <c r="K52" s="6"/>
      <c r="L52" s="6"/>
      <c r="M52" s="6"/>
      <c r="N52" s="6"/>
      <c r="O52" s="6"/>
      <c r="P52" s="6"/>
      <c r="Q52" s="6"/>
      <c r="R52" s="6"/>
      <c r="S52" s="6"/>
      <c r="T52" s="6"/>
      <c r="U52" s="6"/>
      <c r="V52" s="6"/>
      <c r="W52" s="6"/>
      <c r="X52" s="6"/>
      <c r="Y52" s="6"/>
      <c r="Z52" s="6"/>
    </row>
    <row r="53" spans="1:26" ht="48.75" customHeight="1">
      <c r="A53" s="10">
        <v>4.0999999999999996</v>
      </c>
      <c r="B53" s="38" t="s">
        <v>58</v>
      </c>
      <c r="C53" s="9" t="s">
        <v>17</v>
      </c>
      <c r="D53" s="6"/>
      <c r="E53" s="6"/>
      <c r="F53" s="6"/>
      <c r="G53" s="6"/>
      <c r="H53" s="6"/>
      <c r="I53" s="6"/>
      <c r="J53" s="6"/>
      <c r="K53" s="6"/>
      <c r="L53" s="6"/>
      <c r="M53" s="6"/>
      <c r="N53" s="6"/>
      <c r="O53" s="6"/>
      <c r="P53" s="6"/>
      <c r="Q53" s="6"/>
      <c r="R53" s="6"/>
      <c r="S53" s="6"/>
      <c r="T53" s="6"/>
      <c r="U53" s="6"/>
      <c r="V53" s="6"/>
      <c r="W53" s="6"/>
      <c r="X53" s="6"/>
      <c r="Y53" s="6"/>
      <c r="Z53" s="6"/>
    </row>
    <row r="54" spans="1:26" ht="81">
      <c r="A54" s="8">
        <v>4.1100000000000003</v>
      </c>
      <c r="B54" s="38" t="s">
        <v>59</v>
      </c>
      <c r="C54" s="9" t="s">
        <v>55</v>
      </c>
      <c r="D54" s="6"/>
      <c r="E54" s="6"/>
      <c r="F54" s="6"/>
      <c r="G54" s="6"/>
      <c r="H54" s="6"/>
      <c r="I54" s="6"/>
      <c r="J54" s="6"/>
      <c r="K54" s="6"/>
      <c r="L54" s="6"/>
      <c r="M54" s="6"/>
      <c r="N54" s="6"/>
      <c r="O54" s="6"/>
      <c r="P54" s="6"/>
      <c r="Q54" s="6"/>
      <c r="R54" s="6"/>
      <c r="S54" s="6"/>
      <c r="T54" s="6"/>
      <c r="U54" s="6"/>
      <c r="V54" s="6"/>
      <c r="W54" s="6"/>
      <c r="X54" s="6"/>
      <c r="Y54" s="6"/>
      <c r="Z54" s="6"/>
    </row>
    <row r="55" spans="1:26" ht="54" customHeight="1">
      <c r="A55" s="8">
        <v>4.12</v>
      </c>
      <c r="B55" s="38" t="s">
        <v>60</v>
      </c>
      <c r="C55" s="9" t="s">
        <v>17</v>
      </c>
      <c r="D55" s="6"/>
      <c r="E55" s="6"/>
      <c r="F55" s="6"/>
      <c r="G55" s="6"/>
      <c r="H55" s="6"/>
      <c r="I55" s="6"/>
      <c r="J55" s="6"/>
      <c r="K55" s="6"/>
      <c r="L55" s="6"/>
      <c r="M55" s="6"/>
      <c r="N55" s="6"/>
      <c r="O55" s="6"/>
      <c r="P55" s="6"/>
      <c r="Q55" s="6"/>
      <c r="R55" s="6"/>
      <c r="S55" s="6"/>
      <c r="T55" s="6"/>
      <c r="U55" s="6"/>
      <c r="V55" s="6"/>
      <c r="W55" s="6"/>
      <c r="X55" s="6"/>
      <c r="Y55" s="6"/>
      <c r="Z55" s="6"/>
    </row>
    <row r="56" spans="1:26" ht="83.25" customHeight="1">
      <c r="A56" s="8">
        <v>4.13</v>
      </c>
      <c r="B56" s="38" t="s">
        <v>61</v>
      </c>
      <c r="C56" s="9" t="s">
        <v>55</v>
      </c>
      <c r="D56" s="6"/>
      <c r="E56" s="6"/>
      <c r="F56" s="6"/>
      <c r="G56" s="6"/>
      <c r="H56" s="6"/>
      <c r="I56" s="6"/>
      <c r="J56" s="6"/>
      <c r="K56" s="6"/>
      <c r="L56" s="6"/>
      <c r="M56" s="6"/>
      <c r="N56" s="6"/>
      <c r="O56" s="6"/>
      <c r="P56" s="6"/>
      <c r="Q56" s="6"/>
      <c r="R56" s="6"/>
      <c r="S56" s="6"/>
      <c r="T56" s="6"/>
      <c r="U56" s="6"/>
      <c r="V56" s="6"/>
      <c r="W56" s="6"/>
      <c r="X56" s="6"/>
      <c r="Y56" s="6"/>
      <c r="Z56" s="6"/>
    </row>
    <row r="57" spans="1:26" ht="375.75" customHeight="1">
      <c r="A57" s="8" t="s">
        <v>24</v>
      </c>
      <c r="B57" s="43" t="s">
        <v>62</v>
      </c>
      <c r="C57" s="46" t="s">
        <v>26</v>
      </c>
      <c r="D57" s="6"/>
      <c r="E57" s="6"/>
      <c r="F57" s="6"/>
      <c r="G57" s="6"/>
      <c r="H57" s="6"/>
      <c r="I57" s="6"/>
      <c r="J57" s="6"/>
      <c r="K57" s="6"/>
      <c r="L57" s="6"/>
      <c r="M57" s="6"/>
      <c r="N57" s="6"/>
      <c r="O57" s="6"/>
      <c r="P57" s="6"/>
      <c r="Q57" s="6"/>
      <c r="R57" s="6"/>
      <c r="S57" s="6"/>
      <c r="T57" s="6"/>
      <c r="U57" s="6"/>
      <c r="V57" s="6"/>
      <c r="W57" s="6"/>
      <c r="X57" s="6"/>
      <c r="Y57" s="6"/>
      <c r="Z57" s="6"/>
    </row>
    <row r="58" spans="1:26" ht="16.5">
      <c r="A58" s="11"/>
      <c r="B58" s="39" t="s">
        <v>63</v>
      </c>
      <c r="C58" s="12">
        <f>13-(COUNTIF(C44:C56,"does not meet expectations - 0 points"))</f>
        <v>10</v>
      </c>
      <c r="D58" s="6"/>
      <c r="E58" s="6"/>
      <c r="F58" s="6"/>
      <c r="G58" s="6"/>
      <c r="H58" s="6"/>
      <c r="I58" s="6"/>
      <c r="J58" s="6"/>
      <c r="K58" s="6"/>
      <c r="L58" s="6"/>
      <c r="M58" s="6"/>
      <c r="N58" s="6"/>
      <c r="O58" s="6"/>
      <c r="P58" s="6"/>
      <c r="Q58" s="6"/>
      <c r="R58" s="6"/>
      <c r="S58" s="6"/>
      <c r="T58" s="6"/>
      <c r="U58" s="6"/>
      <c r="V58" s="6"/>
      <c r="W58" s="6"/>
      <c r="X58" s="6"/>
      <c r="Y58" s="6"/>
      <c r="Z58" s="6"/>
    </row>
    <row r="59" spans="1:26" ht="21.75" customHeight="1">
      <c r="A59" s="4" t="s">
        <v>13</v>
      </c>
      <c r="B59" s="4" t="s">
        <v>64</v>
      </c>
      <c r="C59" s="4" t="s">
        <v>15</v>
      </c>
      <c r="D59" s="6"/>
      <c r="E59" s="6"/>
      <c r="F59" s="6"/>
      <c r="G59" s="6"/>
      <c r="H59" s="6"/>
      <c r="I59" s="6"/>
      <c r="J59" s="6"/>
      <c r="K59" s="6"/>
      <c r="L59" s="6"/>
      <c r="M59" s="6"/>
      <c r="N59" s="6"/>
      <c r="O59" s="6"/>
      <c r="P59" s="6"/>
      <c r="Q59" s="6"/>
      <c r="R59" s="6"/>
      <c r="S59" s="6"/>
      <c r="T59" s="6"/>
      <c r="U59" s="6"/>
      <c r="V59" s="6"/>
      <c r="W59" s="6"/>
      <c r="X59" s="6"/>
      <c r="Y59" s="6"/>
      <c r="Z59" s="6"/>
    </row>
    <row r="60" spans="1:26" ht="48.75" customHeight="1">
      <c r="A60" s="47">
        <v>5.0999999999999996</v>
      </c>
      <c r="B60" s="41" t="s">
        <v>65</v>
      </c>
      <c r="C60" s="9" t="s">
        <v>17</v>
      </c>
      <c r="D60" s="6"/>
      <c r="E60" s="6"/>
      <c r="F60" s="6"/>
      <c r="G60" s="6"/>
      <c r="H60" s="6"/>
      <c r="I60" s="6"/>
      <c r="J60" s="6"/>
      <c r="K60" s="6"/>
      <c r="L60" s="6"/>
      <c r="M60" s="6"/>
      <c r="N60" s="6"/>
      <c r="O60" s="6"/>
      <c r="P60" s="6"/>
      <c r="Q60" s="6"/>
      <c r="R60" s="6"/>
      <c r="S60" s="6"/>
      <c r="T60" s="6"/>
      <c r="U60" s="6"/>
      <c r="V60" s="6"/>
      <c r="W60" s="6"/>
      <c r="X60" s="6"/>
      <c r="Y60" s="6"/>
      <c r="Z60" s="6"/>
    </row>
    <row r="61" spans="1:26" ht="64.5">
      <c r="A61" s="48">
        <v>5.2</v>
      </c>
      <c r="B61" s="42" t="s">
        <v>66</v>
      </c>
      <c r="C61" s="9" t="s">
        <v>17</v>
      </c>
      <c r="D61" s="6"/>
      <c r="E61" s="6"/>
      <c r="F61" s="6"/>
      <c r="G61" s="6"/>
      <c r="H61" s="6"/>
      <c r="I61" s="6"/>
      <c r="J61" s="6"/>
      <c r="K61" s="6"/>
      <c r="L61" s="6"/>
      <c r="M61" s="6"/>
      <c r="N61" s="6"/>
      <c r="O61" s="6"/>
      <c r="P61" s="6"/>
      <c r="Q61" s="6"/>
      <c r="R61" s="6"/>
      <c r="S61" s="6"/>
      <c r="T61" s="6"/>
      <c r="U61" s="6"/>
      <c r="V61" s="6"/>
      <c r="W61" s="6"/>
      <c r="X61" s="6"/>
      <c r="Y61" s="6"/>
      <c r="Z61" s="6"/>
    </row>
    <row r="62" spans="1:26" ht="64.5">
      <c r="A62" s="48">
        <v>5.3</v>
      </c>
      <c r="B62" s="42" t="s">
        <v>67</v>
      </c>
      <c r="C62" s="9" t="s">
        <v>17</v>
      </c>
      <c r="D62" s="6"/>
      <c r="E62" s="6"/>
      <c r="F62" s="6"/>
      <c r="G62" s="6"/>
      <c r="H62" s="6"/>
      <c r="I62" s="6"/>
      <c r="J62" s="6"/>
      <c r="K62" s="6"/>
      <c r="L62" s="6"/>
      <c r="M62" s="6"/>
      <c r="N62" s="6"/>
      <c r="O62" s="6"/>
      <c r="P62" s="6"/>
      <c r="Q62" s="6"/>
      <c r="R62" s="6"/>
      <c r="S62" s="6"/>
      <c r="T62" s="6"/>
      <c r="U62" s="6"/>
      <c r="V62" s="6"/>
      <c r="W62" s="6"/>
      <c r="X62" s="6"/>
      <c r="Y62" s="6"/>
      <c r="Z62" s="6"/>
    </row>
    <row r="63" spans="1:26" ht="32.25">
      <c r="A63" s="48">
        <v>5.4</v>
      </c>
      <c r="B63" s="42" t="s">
        <v>68</v>
      </c>
      <c r="C63" s="9" t="s">
        <v>17</v>
      </c>
      <c r="D63" s="6"/>
      <c r="E63" s="6"/>
      <c r="F63" s="6"/>
      <c r="G63" s="6"/>
      <c r="H63" s="6"/>
      <c r="I63" s="6"/>
      <c r="J63" s="6"/>
      <c r="K63" s="6"/>
      <c r="L63" s="6"/>
      <c r="M63" s="6"/>
      <c r="N63" s="6"/>
      <c r="O63" s="6"/>
      <c r="P63" s="6"/>
      <c r="Q63" s="6"/>
      <c r="R63" s="6"/>
      <c r="S63" s="6"/>
      <c r="T63" s="6"/>
      <c r="U63" s="6"/>
      <c r="V63" s="6"/>
      <c r="W63" s="6"/>
      <c r="X63" s="6"/>
      <c r="Y63" s="6"/>
      <c r="Z63" s="6"/>
    </row>
    <row r="64" spans="1:26" ht="39" customHeight="1">
      <c r="A64" s="48">
        <v>5.5</v>
      </c>
      <c r="B64" s="42" t="s">
        <v>69</v>
      </c>
      <c r="C64" s="9" t="s">
        <v>17</v>
      </c>
      <c r="D64" s="6"/>
      <c r="E64" s="6"/>
      <c r="F64" s="6"/>
      <c r="G64" s="6"/>
      <c r="H64" s="6"/>
      <c r="I64" s="6"/>
      <c r="J64" s="6"/>
      <c r="K64" s="6"/>
      <c r="L64" s="6"/>
      <c r="M64" s="6"/>
      <c r="N64" s="6"/>
      <c r="O64" s="6"/>
      <c r="P64" s="6"/>
      <c r="Q64" s="6"/>
      <c r="R64" s="6"/>
      <c r="S64" s="6"/>
      <c r="T64" s="6"/>
      <c r="U64" s="6"/>
      <c r="V64" s="6"/>
      <c r="W64" s="6"/>
      <c r="X64" s="6"/>
      <c r="Y64" s="6"/>
      <c r="Z64" s="6"/>
    </row>
    <row r="65" spans="1:26" ht="48.75">
      <c r="A65" s="48">
        <v>5.6</v>
      </c>
      <c r="B65" s="42" t="s">
        <v>70</v>
      </c>
      <c r="C65" s="9" t="s">
        <v>17</v>
      </c>
      <c r="D65" s="6"/>
      <c r="E65" s="6"/>
      <c r="F65" s="6"/>
      <c r="G65" s="6"/>
      <c r="H65" s="6"/>
      <c r="I65" s="6"/>
      <c r="J65" s="6"/>
      <c r="K65" s="6"/>
      <c r="L65" s="6"/>
      <c r="M65" s="6"/>
      <c r="N65" s="6"/>
      <c r="O65" s="6"/>
      <c r="P65" s="6"/>
      <c r="Q65" s="6"/>
      <c r="R65" s="6"/>
      <c r="S65" s="6"/>
      <c r="T65" s="6"/>
      <c r="U65" s="6"/>
      <c r="V65" s="6"/>
      <c r="W65" s="6"/>
      <c r="X65" s="6"/>
      <c r="Y65" s="6"/>
      <c r="Z65" s="6"/>
    </row>
    <row r="66" spans="1:26" ht="69" customHeight="1">
      <c r="A66" s="48">
        <v>5.7</v>
      </c>
      <c r="B66" s="42" t="s">
        <v>71</v>
      </c>
      <c r="C66" s="9" t="s">
        <v>17</v>
      </c>
      <c r="D66" s="6"/>
      <c r="E66" s="6"/>
      <c r="F66" s="6"/>
      <c r="G66" s="6"/>
      <c r="H66" s="6"/>
      <c r="I66" s="6"/>
      <c r="J66" s="6"/>
      <c r="K66" s="6"/>
      <c r="L66" s="6"/>
      <c r="M66" s="6"/>
      <c r="N66" s="6"/>
      <c r="O66" s="6"/>
      <c r="P66" s="6"/>
      <c r="Q66" s="6"/>
      <c r="R66" s="6"/>
      <c r="S66" s="6"/>
      <c r="T66" s="6"/>
      <c r="U66" s="6"/>
      <c r="V66" s="6"/>
      <c r="W66" s="6"/>
      <c r="X66" s="6"/>
      <c r="Y66" s="6"/>
      <c r="Z66" s="6"/>
    </row>
    <row r="67" spans="1:26" ht="81" customHeight="1">
      <c r="A67" s="48">
        <v>5.8</v>
      </c>
      <c r="B67" s="42" t="s">
        <v>72</v>
      </c>
      <c r="C67" s="9" t="s">
        <v>17</v>
      </c>
      <c r="D67" s="6"/>
      <c r="E67" s="6"/>
      <c r="F67" s="6"/>
      <c r="G67" s="6"/>
      <c r="H67" s="6"/>
      <c r="I67" s="6"/>
      <c r="J67" s="6"/>
      <c r="K67" s="6"/>
      <c r="L67" s="6"/>
      <c r="M67" s="6"/>
      <c r="N67" s="6"/>
      <c r="O67" s="6"/>
      <c r="P67" s="6"/>
      <c r="Q67" s="6"/>
      <c r="R67" s="6"/>
      <c r="S67" s="6"/>
      <c r="T67" s="6"/>
      <c r="U67" s="6"/>
      <c r="V67" s="6"/>
      <c r="W67" s="6"/>
      <c r="X67" s="6"/>
      <c r="Y67" s="6"/>
      <c r="Z67" s="6"/>
    </row>
    <row r="68" spans="1:26" ht="81">
      <c r="A68" s="49">
        <v>5.9</v>
      </c>
      <c r="B68" s="43" t="s">
        <v>73</v>
      </c>
      <c r="C68" s="9" t="s">
        <v>17</v>
      </c>
      <c r="D68" s="6"/>
      <c r="E68" s="6"/>
      <c r="F68" s="6"/>
      <c r="G68" s="6"/>
      <c r="H68" s="6"/>
      <c r="I68" s="6"/>
      <c r="J68" s="6"/>
      <c r="K68" s="6"/>
      <c r="L68" s="6"/>
      <c r="M68" s="6"/>
      <c r="N68" s="6"/>
      <c r="O68" s="6"/>
      <c r="P68" s="6"/>
      <c r="Q68" s="6"/>
      <c r="R68" s="6"/>
      <c r="S68" s="6"/>
      <c r="T68" s="6"/>
      <c r="U68" s="6"/>
      <c r="V68" s="6"/>
      <c r="W68" s="6"/>
      <c r="X68" s="6"/>
      <c r="Y68" s="6"/>
      <c r="Z68" s="6"/>
    </row>
    <row r="69" spans="1:26" ht="125.25" customHeight="1">
      <c r="A69" s="8" t="s">
        <v>24</v>
      </c>
      <c r="B69" s="43" t="s">
        <v>74</v>
      </c>
      <c r="C69" s="46" t="s">
        <v>26</v>
      </c>
      <c r="D69" s="6"/>
      <c r="E69" s="6"/>
      <c r="F69" s="6"/>
      <c r="G69" s="6"/>
      <c r="H69" s="6"/>
      <c r="I69" s="6"/>
      <c r="J69" s="6"/>
      <c r="K69" s="6"/>
      <c r="L69" s="6"/>
      <c r="M69" s="6"/>
      <c r="N69" s="6"/>
      <c r="O69" s="6"/>
      <c r="P69" s="6"/>
      <c r="Q69" s="6"/>
      <c r="R69" s="6"/>
      <c r="S69" s="6"/>
      <c r="T69" s="6"/>
      <c r="U69" s="6"/>
      <c r="V69" s="6"/>
      <c r="W69" s="6"/>
      <c r="X69" s="6"/>
      <c r="Y69" s="6"/>
      <c r="Z69" s="6"/>
    </row>
    <row r="70" spans="1:26" ht="16.5">
      <c r="A70" s="11"/>
      <c r="B70" s="39" t="s">
        <v>75</v>
      </c>
      <c r="C70" s="81">
        <f>9-(COUNTIF(C60:C68,"does not meet expectations - 0 points"))</f>
        <v>9</v>
      </c>
      <c r="D70" s="6"/>
      <c r="E70" s="6"/>
      <c r="F70" s="6"/>
      <c r="G70" s="6"/>
      <c r="H70" s="6"/>
      <c r="I70" s="6"/>
      <c r="J70" s="6"/>
      <c r="K70" s="6"/>
      <c r="L70" s="6"/>
      <c r="M70" s="6"/>
      <c r="N70" s="6"/>
      <c r="O70" s="6"/>
      <c r="P70" s="6"/>
      <c r="Q70" s="6"/>
      <c r="R70" s="6"/>
      <c r="S70" s="6"/>
      <c r="T70" s="6"/>
      <c r="U70" s="6"/>
      <c r="V70" s="6"/>
      <c r="W70" s="6"/>
      <c r="X70" s="6"/>
      <c r="Y70" s="6"/>
      <c r="Z70" s="6"/>
    </row>
    <row r="71" spans="1:26" hidden="1">
      <c r="A71" s="6"/>
      <c r="B71" s="44"/>
      <c r="C71" s="7"/>
      <c r="D71" s="6"/>
      <c r="E71" s="6"/>
      <c r="F71" s="6"/>
      <c r="G71" s="6"/>
      <c r="H71" s="6"/>
      <c r="I71" s="6"/>
      <c r="J71" s="6"/>
      <c r="K71" s="6"/>
      <c r="L71" s="6"/>
      <c r="M71" s="6"/>
      <c r="N71" s="6"/>
      <c r="O71" s="6"/>
      <c r="P71" s="6"/>
      <c r="Q71" s="6"/>
      <c r="R71" s="6"/>
      <c r="S71" s="6"/>
      <c r="T71" s="6"/>
      <c r="U71" s="6"/>
      <c r="V71" s="6"/>
      <c r="W71" s="6"/>
      <c r="X71" s="6"/>
      <c r="Y71" s="6"/>
      <c r="Z71" s="6"/>
    </row>
    <row r="72" spans="1:26" hidden="1">
      <c r="A72" s="6"/>
      <c r="B72" s="44"/>
      <c r="C72" s="7"/>
      <c r="D72" s="6"/>
      <c r="E72" s="6"/>
      <c r="F72" s="6"/>
      <c r="G72" s="6"/>
      <c r="H72" s="6"/>
      <c r="I72" s="6"/>
      <c r="J72" s="6"/>
      <c r="K72" s="6"/>
      <c r="L72" s="6"/>
      <c r="M72" s="6"/>
      <c r="N72" s="6"/>
      <c r="O72" s="6"/>
      <c r="P72" s="6"/>
      <c r="Q72" s="6"/>
      <c r="R72" s="6"/>
      <c r="S72" s="6"/>
      <c r="T72" s="6"/>
      <c r="U72" s="6"/>
      <c r="V72" s="6"/>
      <c r="W72" s="6"/>
      <c r="X72" s="6"/>
      <c r="Y72" s="6"/>
      <c r="Z72" s="6"/>
    </row>
    <row r="73" spans="1:26" hidden="1">
      <c r="A73" s="6"/>
      <c r="B73" s="44"/>
      <c r="C73" s="7"/>
      <c r="D73" s="6"/>
      <c r="E73" s="6"/>
      <c r="F73" s="6"/>
      <c r="G73" s="6"/>
      <c r="H73" s="6"/>
      <c r="I73" s="6"/>
      <c r="J73" s="6"/>
      <c r="K73" s="6"/>
      <c r="L73" s="6"/>
      <c r="M73" s="6"/>
      <c r="N73" s="6"/>
      <c r="O73" s="6"/>
      <c r="P73" s="6"/>
      <c r="Q73" s="6"/>
      <c r="R73" s="6"/>
      <c r="S73" s="6"/>
      <c r="T73" s="6"/>
      <c r="U73" s="6"/>
      <c r="V73" s="6"/>
      <c r="W73" s="6"/>
      <c r="X73" s="6"/>
      <c r="Y73" s="6"/>
      <c r="Z73" s="6"/>
    </row>
    <row r="74" spans="1:26" hidden="1">
      <c r="A74" s="6"/>
      <c r="B74" s="44"/>
      <c r="C74" s="7"/>
      <c r="D74" s="6"/>
      <c r="E74" s="6"/>
      <c r="F74" s="6"/>
      <c r="G74" s="6"/>
      <c r="H74" s="6"/>
      <c r="I74" s="6"/>
      <c r="J74" s="6"/>
      <c r="K74" s="6"/>
      <c r="L74" s="6"/>
      <c r="M74" s="6"/>
      <c r="N74" s="6"/>
      <c r="O74" s="6"/>
      <c r="P74" s="6"/>
      <c r="Q74" s="6"/>
      <c r="R74" s="6"/>
      <c r="S74" s="6"/>
      <c r="T74" s="6"/>
      <c r="U74" s="6"/>
      <c r="V74" s="6"/>
      <c r="W74" s="6"/>
      <c r="X74" s="6"/>
      <c r="Y74" s="6"/>
      <c r="Z74" s="6"/>
    </row>
    <row r="75" spans="1:26" hidden="1">
      <c r="A75" s="6"/>
      <c r="B75" s="44"/>
      <c r="C75" s="7"/>
      <c r="D75" s="6"/>
      <c r="E75" s="6"/>
      <c r="F75" s="6"/>
      <c r="G75" s="6"/>
      <c r="H75" s="6"/>
      <c r="I75" s="6"/>
      <c r="J75" s="6"/>
      <c r="K75" s="6"/>
      <c r="L75" s="6"/>
      <c r="M75" s="6"/>
      <c r="N75" s="6"/>
      <c r="O75" s="6"/>
      <c r="P75" s="6"/>
      <c r="Q75" s="6"/>
      <c r="R75" s="6"/>
      <c r="S75" s="6"/>
      <c r="T75" s="6"/>
      <c r="U75" s="6"/>
      <c r="V75" s="6"/>
      <c r="W75" s="6"/>
      <c r="X75" s="6"/>
      <c r="Y75" s="6"/>
      <c r="Z75" s="6"/>
    </row>
    <row r="76" spans="1:26" hidden="1">
      <c r="A76" s="6"/>
      <c r="B76" s="44"/>
      <c r="C76" s="7"/>
      <c r="D76" s="6"/>
      <c r="E76" s="6"/>
      <c r="F76" s="6"/>
      <c r="G76" s="6"/>
      <c r="H76" s="6"/>
      <c r="I76" s="6"/>
      <c r="J76" s="6"/>
      <c r="K76" s="6"/>
      <c r="L76" s="6"/>
      <c r="M76" s="6"/>
      <c r="N76" s="6"/>
      <c r="O76" s="6"/>
      <c r="P76" s="6"/>
      <c r="Q76" s="6"/>
      <c r="R76" s="6"/>
      <c r="S76" s="6"/>
      <c r="T76" s="6"/>
      <c r="U76" s="6"/>
      <c r="V76" s="6"/>
      <c r="W76" s="6"/>
      <c r="X76" s="6"/>
      <c r="Y76" s="6"/>
      <c r="Z76" s="6"/>
    </row>
    <row r="77" spans="1:26" hidden="1">
      <c r="A77" s="6"/>
      <c r="B77" s="44"/>
      <c r="C77" s="7"/>
      <c r="D77" s="6"/>
      <c r="E77" s="6"/>
      <c r="F77" s="6"/>
      <c r="G77" s="6"/>
      <c r="H77" s="6"/>
      <c r="I77" s="6"/>
      <c r="J77" s="6"/>
      <c r="K77" s="6"/>
      <c r="L77" s="6"/>
      <c r="M77" s="6"/>
      <c r="N77" s="6"/>
      <c r="O77" s="6"/>
      <c r="P77" s="6"/>
      <c r="Q77" s="6"/>
      <c r="R77" s="6"/>
      <c r="S77" s="6"/>
      <c r="T77" s="6"/>
      <c r="U77" s="6"/>
      <c r="V77" s="6"/>
      <c r="W77" s="6"/>
      <c r="X77" s="6"/>
      <c r="Y77" s="6"/>
      <c r="Z77" s="6"/>
    </row>
    <row r="78" spans="1:26" hidden="1">
      <c r="A78" s="6"/>
      <c r="B78" s="44"/>
      <c r="C78" s="7"/>
      <c r="D78" s="6"/>
      <c r="E78" s="6"/>
      <c r="F78" s="6"/>
      <c r="G78" s="6"/>
      <c r="H78" s="6"/>
      <c r="I78" s="6"/>
      <c r="J78" s="6"/>
      <c r="K78" s="6"/>
      <c r="L78" s="6"/>
      <c r="M78" s="6"/>
      <c r="N78" s="6"/>
      <c r="O78" s="6"/>
      <c r="P78" s="6"/>
      <c r="Q78" s="6"/>
      <c r="R78" s="6"/>
      <c r="S78" s="6"/>
      <c r="T78" s="6"/>
      <c r="U78" s="6"/>
      <c r="V78" s="6"/>
      <c r="W78" s="6"/>
      <c r="X78" s="6"/>
      <c r="Y78" s="6"/>
      <c r="Z78" s="6"/>
    </row>
    <row r="79" spans="1:26" hidden="1">
      <c r="A79" s="6"/>
      <c r="B79" s="44"/>
      <c r="C79" s="7"/>
      <c r="D79" s="6"/>
      <c r="E79" s="6"/>
      <c r="F79" s="6"/>
      <c r="G79" s="6"/>
      <c r="H79" s="6"/>
      <c r="I79" s="6"/>
      <c r="J79" s="6"/>
      <c r="K79" s="6"/>
      <c r="L79" s="6"/>
      <c r="M79" s="6"/>
      <c r="N79" s="6"/>
      <c r="O79" s="6"/>
      <c r="P79" s="6"/>
      <c r="Q79" s="6"/>
      <c r="R79" s="6"/>
      <c r="S79" s="6"/>
      <c r="T79" s="6"/>
      <c r="U79" s="6"/>
      <c r="V79" s="6"/>
      <c r="W79" s="6"/>
      <c r="X79" s="6"/>
      <c r="Y79" s="6"/>
      <c r="Z79" s="6"/>
    </row>
    <row r="80" spans="1:26" hidden="1">
      <c r="A80" s="6"/>
      <c r="B80" s="44"/>
      <c r="C80" s="7"/>
      <c r="D80" s="6"/>
      <c r="E80" s="6"/>
      <c r="F80" s="6"/>
      <c r="G80" s="6"/>
      <c r="H80" s="6"/>
      <c r="I80" s="6"/>
      <c r="J80" s="6"/>
      <c r="K80" s="6"/>
      <c r="L80" s="6"/>
      <c r="M80" s="6"/>
      <c r="N80" s="6"/>
      <c r="O80" s="6"/>
      <c r="P80" s="6"/>
      <c r="Q80" s="6"/>
      <c r="R80" s="6"/>
      <c r="S80" s="6"/>
      <c r="T80" s="6"/>
      <c r="U80" s="6"/>
      <c r="V80" s="6"/>
      <c r="W80" s="6"/>
      <c r="X80" s="6"/>
      <c r="Y80" s="6"/>
      <c r="Z80" s="6"/>
    </row>
    <row r="81" spans="1:26" hidden="1">
      <c r="A81" s="6"/>
      <c r="B81" s="44"/>
      <c r="C81" s="7"/>
      <c r="D81" s="6"/>
      <c r="E81" s="6"/>
      <c r="F81" s="6"/>
      <c r="G81" s="6"/>
      <c r="H81" s="6"/>
      <c r="I81" s="6"/>
      <c r="J81" s="6"/>
      <c r="K81" s="6"/>
      <c r="L81" s="6"/>
      <c r="M81" s="6"/>
      <c r="N81" s="6"/>
      <c r="O81" s="6"/>
      <c r="P81" s="6"/>
      <c r="Q81" s="6"/>
      <c r="R81" s="6"/>
      <c r="S81" s="6"/>
      <c r="T81" s="6"/>
      <c r="U81" s="6"/>
      <c r="V81" s="6"/>
      <c r="W81" s="6"/>
      <c r="X81" s="6"/>
      <c r="Y81" s="6"/>
      <c r="Z81" s="6"/>
    </row>
    <row r="82" spans="1:26" hidden="1">
      <c r="A82" s="6"/>
      <c r="B82" s="44"/>
      <c r="C82" s="7"/>
      <c r="D82" s="6"/>
      <c r="E82" s="6"/>
      <c r="F82" s="6"/>
      <c r="G82" s="6"/>
      <c r="H82" s="6"/>
      <c r="I82" s="6"/>
      <c r="J82" s="6"/>
      <c r="K82" s="6"/>
      <c r="L82" s="6"/>
      <c r="M82" s="6"/>
      <c r="N82" s="6"/>
      <c r="O82" s="6"/>
      <c r="P82" s="6"/>
      <c r="Q82" s="6"/>
      <c r="R82" s="6"/>
      <c r="S82" s="6"/>
      <c r="T82" s="6"/>
      <c r="U82" s="6"/>
      <c r="V82" s="6"/>
      <c r="W82" s="6"/>
      <c r="X82" s="6"/>
      <c r="Y82" s="6"/>
      <c r="Z82" s="6"/>
    </row>
    <row r="83" spans="1:26" hidden="1">
      <c r="A83" s="6"/>
      <c r="B83" s="44"/>
      <c r="C83" s="7"/>
      <c r="D83" s="6"/>
      <c r="E83" s="6"/>
      <c r="F83" s="6"/>
      <c r="G83" s="6"/>
      <c r="H83" s="6"/>
      <c r="I83" s="6"/>
      <c r="J83" s="6"/>
      <c r="K83" s="6"/>
      <c r="L83" s="6"/>
      <c r="M83" s="6"/>
      <c r="N83" s="6"/>
      <c r="O83" s="6"/>
      <c r="P83" s="6"/>
      <c r="Q83" s="6"/>
      <c r="R83" s="6"/>
      <c r="S83" s="6"/>
      <c r="T83" s="6"/>
      <c r="U83" s="6"/>
      <c r="V83" s="6"/>
      <c r="W83" s="6"/>
      <c r="X83" s="6"/>
      <c r="Y83" s="6"/>
      <c r="Z83" s="6"/>
    </row>
    <row r="84" spans="1:26" hidden="1">
      <c r="A84" s="6"/>
      <c r="B84" s="44"/>
      <c r="C84" s="7"/>
      <c r="D84" s="6"/>
      <c r="E84" s="6"/>
      <c r="F84" s="6"/>
      <c r="G84" s="6"/>
      <c r="H84" s="6"/>
      <c r="I84" s="6"/>
      <c r="J84" s="6"/>
      <c r="K84" s="6"/>
      <c r="L84" s="6"/>
      <c r="M84" s="6"/>
      <c r="N84" s="6"/>
      <c r="O84" s="6"/>
      <c r="P84" s="6"/>
      <c r="Q84" s="6"/>
      <c r="R84" s="6"/>
      <c r="S84" s="6"/>
      <c r="T84" s="6"/>
      <c r="U84" s="6"/>
      <c r="V84" s="6"/>
      <c r="W84" s="6"/>
      <c r="X84" s="6"/>
      <c r="Y84" s="6"/>
      <c r="Z84" s="6"/>
    </row>
    <row r="85" spans="1:26" hidden="1">
      <c r="A85" s="6"/>
      <c r="B85" s="44"/>
      <c r="C85" s="7"/>
      <c r="D85" s="6"/>
      <c r="E85" s="6"/>
      <c r="F85" s="6"/>
      <c r="G85" s="6"/>
      <c r="H85" s="6"/>
      <c r="I85" s="6"/>
      <c r="J85" s="6"/>
      <c r="K85" s="6"/>
      <c r="L85" s="6"/>
      <c r="M85" s="6"/>
      <c r="N85" s="6"/>
      <c r="O85" s="6"/>
      <c r="P85" s="6"/>
      <c r="Q85" s="6"/>
      <c r="R85" s="6"/>
      <c r="S85" s="6"/>
      <c r="T85" s="6"/>
      <c r="U85" s="6"/>
      <c r="V85" s="6"/>
      <c r="W85" s="6"/>
      <c r="X85" s="6"/>
      <c r="Y85" s="6"/>
      <c r="Z85" s="6"/>
    </row>
    <row r="86" spans="1:26" hidden="1">
      <c r="A86" s="6"/>
      <c r="B86" s="44"/>
      <c r="C86" s="7"/>
      <c r="D86" s="6"/>
      <c r="E86" s="6"/>
      <c r="F86" s="6"/>
      <c r="G86" s="6"/>
      <c r="H86" s="6"/>
      <c r="I86" s="6"/>
      <c r="J86" s="6"/>
      <c r="K86" s="6"/>
      <c r="L86" s="6"/>
      <c r="M86" s="6"/>
      <c r="N86" s="6"/>
      <c r="O86" s="6"/>
      <c r="P86" s="6"/>
      <c r="Q86" s="6"/>
      <c r="R86" s="6"/>
      <c r="S86" s="6"/>
      <c r="T86" s="6"/>
      <c r="U86" s="6"/>
      <c r="V86" s="6"/>
      <c r="W86" s="6"/>
      <c r="X86" s="6"/>
      <c r="Y86" s="6"/>
      <c r="Z86" s="6"/>
    </row>
    <row r="87" spans="1:26" hidden="1">
      <c r="A87" s="6"/>
      <c r="B87" s="44"/>
      <c r="C87" s="7"/>
      <c r="D87" s="6"/>
      <c r="E87" s="6"/>
      <c r="F87" s="6"/>
      <c r="G87" s="6"/>
      <c r="H87" s="6"/>
      <c r="I87" s="6"/>
      <c r="J87" s="6"/>
      <c r="K87" s="6"/>
      <c r="L87" s="6"/>
      <c r="M87" s="6"/>
      <c r="N87" s="6"/>
      <c r="O87" s="6"/>
      <c r="P87" s="6"/>
      <c r="Q87" s="6"/>
      <c r="R87" s="6"/>
      <c r="S87" s="6"/>
      <c r="T87" s="6"/>
      <c r="U87" s="6"/>
      <c r="V87" s="6"/>
      <c r="W87" s="6"/>
      <c r="X87" s="6"/>
      <c r="Y87" s="6"/>
      <c r="Z87" s="6"/>
    </row>
    <row r="88" spans="1:26" hidden="1">
      <c r="A88" s="6"/>
      <c r="B88" s="44"/>
      <c r="C88" s="7"/>
      <c r="D88" s="6"/>
      <c r="E88" s="6"/>
      <c r="F88" s="6"/>
      <c r="G88" s="6"/>
      <c r="H88" s="6"/>
      <c r="I88" s="6"/>
      <c r="J88" s="6"/>
      <c r="K88" s="6"/>
      <c r="L88" s="6"/>
      <c r="M88" s="6"/>
      <c r="N88" s="6"/>
      <c r="O88" s="6"/>
      <c r="P88" s="6"/>
      <c r="Q88" s="6"/>
      <c r="R88" s="6"/>
      <c r="S88" s="6"/>
      <c r="T88" s="6"/>
      <c r="U88" s="6"/>
      <c r="V88" s="6"/>
      <c r="W88" s="6"/>
      <c r="X88" s="6"/>
      <c r="Y88" s="6"/>
      <c r="Z88" s="6"/>
    </row>
    <row r="89" spans="1:26" hidden="1">
      <c r="A89" s="6"/>
      <c r="B89" s="44"/>
      <c r="C89" s="7"/>
      <c r="D89" s="6"/>
      <c r="E89" s="6"/>
      <c r="F89" s="6"/>
      <c r="G89" s="6"/>
      <c r="H89" s="6"/>
      <c r="I89" s="6"/>
      <c r="J89" s="6"/>
      <c r="K89" s="6"/>
      <c r="L89" s="6"/>
      <c r="M89" s="6"/>
      <c r="N89" s="6"/>
      <c r="O89" s="6"/>
      <c r="P89" s="6"/>
      <c r="Q89" s="6"/>
      <c r="R89" s="6"/>
      <c r="S89" s="6"/>
      <c r="T89" s="6"/>
      <c r="U89" s="6"/>
      <c r="V89" s="6"/>
      <c r="W89" s="6"/>
      <c r="X89" s="6"/>
      <c r="Y89" s="6"/>
      <c r="Z89" s="6"/>
    </row>
    <row r="90" spans="1:26" hidden="1">
      <c r="A90" s="6"/>
      <c r="B90" s="44"/>
      <c r="C90" s="7"/>
      <c r="D90" s="6"/>
      <c r="E90" s="6"/>
      <c r="F90" s="6"/>
      <c r="G90" s="6"/>
      <c r="H90" s="6"/>
      <c r="I90" s="6"/>
      <c r="J90" s="6"/>
      <c r="K90" s="6"/>
      <c r="L90" s="6"/>
      <c r="M90" s="6"/>
      <c r="N90" s="6"/>
      <c r="O90" s="6"/>
      <c r="P90" s="6"/>
      <c r="Q90" s="6"/>
      <c r="R90" s="6"/>
      <c r="S90" s="6"/>
      <c r="T90" s="6"/>
      <c r="U90" s="6"/>
      <c r="V90" s="6"/>
      <c r="W90" s="6"/>
      <c r="X90" s="6"/>
      <c r="Y90" s="6"/>
      <c r="Z90" s="6"/>
    </row>
    <row r="91" spans="1:26" hidden="1">
      <c r="A91" s="6"/>
      <c r="B91" s="44"/>
      <c r="C91" s="7"/>
      <c r="D91" s="6"/>
      <c r="E91" s="6"/>
      <c r="F91" s="6"/>
      <c r="G91" s="6"/>
      <c r="H91" s="6"/>
      <c r="I91" s="6"/>
      <c r="J91" s="6"/>
      <c r="K91" s="6"/>
      <c r="L91" s="6"/>
      <c r="M91" s="6"/>
      <c r="N91" s="6"/>
      <c r="O91" s="6"/>
      <c r="P91" s="6"/>
      <c r="Q91" s="6"/>
      <c r="R91" s="6"/>
      <c r="S91" s="6"/>
      <c r="T91" s="6"/>
      <c r="U91" s="6"/>
      <c r="V91" s="6"/>
      <c r="W91" s="6"/>
      <c r="X91" s="6"/>
      <c r="Y91" s="6"/>
      <c r="Z91" s="6"/>
    </row>
    <row r="92" spans="1:26" hidden="1">
      <c r="A92" s="6"/>
      <c r="B92" s="44"/>
      <c r="C92" s="7"/>
      <c r="D92" s="6"/>
      <c r="E92" s="6"/>
      <c r="F92" s="6"/>
      <c r="G92" s="6"/>
      <c r="H92" s="6"/>
      <c r="I92" s="6"/>
      <c r="J92" s="6"/>
      <c r="K92" s="6"/>
      <c r="L92" s="6"/>
      <c r="M92" s="6"/>
      <c r="N92" s="6"/>
      <c r="O92" s="6"/>
      <c r="P92" s="6"/>
      <c r="Q92" s="6"/>
      <c r="R92" s="6"/>
      <c r="S92" s="6"/>
      <c r="T92" s="6"/>
      <c r="U92" s="6"/>
      <c r="V92" s="6"/>
      <c r="W92" s="6"/>
      <c r="X92" s="6"/>
      <c r="Y92" s="6"/>
      <c r="Z92" s="6"/>
    </row>
    <row r="93" spans="1:26" hidden="1">
      <c r="A93" s="6"/>
      <c r="B93" s="44"/>
      <c r="C93" s="7"/>
      <c r="D93" s="6"/>
      <c r="E93" s="6"/>
      <c r="F93" s="6"/>
      <c r="G93" s="6"/>
      <c r="H93" s="6"/>
      <c r="I93" s="6"/>
      <c r="J93" s="6"/>
      <c r="K93" s="6"/>
      <c r="L93" s="6"/>
      <c r="M93" s="6"/>
      <c r="N93" s="6"/>
      <c r="O93" s="6"/>
      <c r="P93" s="6"/>
      <c r="Q93" s="6"/>
      <c r="R93" s="6"/>
      <c r="S93" s="6"/>
      <c r="T93" s="6"/>
      <c r="U93" s="6"/>
      <c r="V93" s="6"/>
      <c r="W93" s="6"/>
      <c r="X93" s="6"/>
      <c r="Y93" s="6"/>
      <c r="Z93" s="6"/>
    </row>
    <row r="94" spans="1:26" hidden="1">
      <c r="A94" s="6"/>
      <c r="B94" s="44"/>
      <c r="C94" s="7"/>
      <c r="D94" s="6"/>
      <c r="E94" s="6"/>
      <c r="F94" s="6"/>
      <c r="G94" s="6"/>
      <c r="H94" s="6"/>
      <c r="I94" s="6"/>
      <c r="J94" s="6"/>
      <c r="K94" s="6"/>
      <c r="L94" s="6"/>
      <c r="M94" s="6"/>
      <c r="N94" s="6"/>
      <c r="O94" s="6"/>
      <c r="P94" s="6"/>
      <c r="Q94" s="6"/>
      <c r="R94" s="6"/>
      <c r="S94" s="6"/>
      <c r="T94" s="6"/>
      <c r="U94" s="6"/>
      <c r="V94" s="6"/>
      <c r="W94" s="6"/>
      <c r="X94" s="6"/>
      <c r="Y94" s="6"/>
      <c r="Z94" s="6"/>
    </row>
    <row r="95" spans="1:26" hidden="1">
      <c r="A95" s="6"/>
      <c r="B95" s="44"/>
      <c r="C95" s="7"/>
      <c r="D95" s="6"/>
      <c r="E95" s="6"/>
      <c r="F95" s="6"/>
      <c r="G95" s="6"/>
      <c r="H95" s="6"/>
      <c r="I95" s="6"/>
      <c r="J95" s="6"/>
      <c r="K95" s="6"/>
      <c r="L95" s="6"/>
      <c r="M95" s="6"/>
      <c r="N95" s="6"/>
      <c r="O95" s="6"/>
      <c r="P95" s="6"/>
      <c r="Q95" s="6"/>
      <c r="R95" s="6"/>
      <c r="S95" s="6"/>
      <c r="T95" s="6"/>
      <c r="U95" s="6"/>
      <c r="V95" s="6"/>
      <c r="W95" s="6"/>
      <c r="X95" s="6"/>
      <c r="Y95" s="6"/>
      <c r="Z95" s="6"/>
    </row>
    <row r="96" spans="1:26" hidden="1">
      <c r="A96" s="6"/>
      <c r="B96" s="44"/>
      <c r="C96" s="7"/>
      <c r="D96" s="6"/>
      <c r="E96" s="6"/>
      <c r="F96" s="6"/>
      <c r="G96" s="6"/>
      <c r="H96" s="6"/>
      <c r="I96" s="6"/>
      <c r="J96" s="6"/>
      <c r="K96" s="6"/>
      <c r="L96" s="6"/>
      <c r="M96" s="6"/>
      <c r="N96" s="6"/>
      <c r="O96" s="6"/>
      <c r="P96" s="6"/>
      <c r="Q96" s="6"/>
      <c r="R96" s="6"/>
      <c r="S96" s="6"/>
      <c r="T96" s="6"/>
      <c r="U96" s="6"/>
      <c r="V96" s="6"/>
      <c r="W96" s="6"/>
      <c r="X96" s="6"/>
      <c r="Y96" s="6"/>
      <c r="Z96" s="6"/>
    </row>
    <row r="97" spans="1:26" hidden="1">
      <c r="A97" s="6"/>
      <c r="B97" s="44"/>
      <c r="C97" s="7"/>
      <c r="D97" s="6"/>
      <c r="E97" s="6"/>
      <c r="F97" s="6"/>
      <c r="G97" s="6"/>
      <c r="H97" s="6"/>
      <c r="I97" s="6"/>
      <c r="J97" s="6"/>
      <c r="K97" s="6"/>
      <c r="L97" s="6"/>
      <c r="M97" s="6"/>
      <c r="N97" s="6"/>
      <c r="O97" s="6"/>
      <c r="P97" s="6"/>
      <c r="Q97" s="6"/>
      <c r="R97" s="6"/>
      <c r="S97" s="6"/>
      <c r="T97" s="6"/>
      <c r="U97" s="6"/>
      <c r="V97" s="6"/>
      <c r="W97" s="6"/>
      <c r="X97" s="6"/>
      <c r="Y97" s="6"/>
      <c r="Z97" s="6"/>
    </row>
    <row r="98" spans="1:26" hidden="1">
      <c r="A98" s="6"/>
      <c r="B98" s="44"/>
      <c r="C98" s="7"/>
      <c r="D98" s="6"/>
      <c r="E98" s="6"/>
      <c r="F98" s="6"/>
      <c r="G98" s="6"/>
      <c r="H98" s="6"/>
      <c r="I98" s="6"/>
      <c r="J98" s="6"/>
      <c r="K98" s="6"/>
      <c r="L98" s="6"/>
      <c r="M98" s="6"/>
      <c r="N98" s="6"/>
      <c r="O98" s="6"/>
      <c r="P98" s="6"/>
      <c r="Q98" s="6"/>
      <c r="R98" s="6"/>
      <c r="S98" s="6"/>
      <c r="T98" s="6"/>
      <c r="U98" s="6"/>
      <c r="V98" s="6"/>
      <c r="W98" s="6"/>
      <c r="X98" s="6"/>
      <c r="Y98" s="6"/>
      <c r="Z98" s="6"/>
    </row>
    <row r="99" spans="1:26" hidden="1">
      <c r="A99" s="6"/>
      <c r="B99" s="44"/>
      <c r="C99" s="7"/>
      <c r="D99" s="6"/>
      <c r="E99" s="6"/>
      <c r="F99" s="6"/>
      <c r="G99" s="6"/>
      <c r="H99" s="6"/>
      <c r="I99" s="6"/>
      <c r="J99" s="6"/>
      <c r="K99" s="6"/>
      <c r="L99" s="6"/>
      <c r="M99" s="6"/>
      <c r="N99" s="6"/>
      <c r="O99" s="6"/>
      <c r="P99" s="6"/>
      <c r="Q99" s="6"/>
      <c r="R99" s="6"/>
      <c r="S99" s="6"/>
      <c r="T99" s="6"/>
      <c r="U99" s="6"/>
      <c r="V99" s="6"/>
      <c r="W99" s="6"/>
      <c r="X99" s="6"/>
      <c r="Y99" s="6"/>
      <c r="Z99" s="6"/>
    </row>
    <row r="100" spans="1:26" hidden="1">
      <c r="A100" s="6"/>
      <c r="B100" s="44"/>
      <c r="C100" s="7"/>
      <c r="D100" s="6"/>
      <c r="E100" s="6"/>
      <c r="F100" s="6"/>
      <c r="G100" s="6"/>
      <c r="H100" s="6"/>
      <c r="I100" s="6"/>
      <c r="J100" s="6"/>
      <c r="K100" s="6"/>
      <c r="L100" s="6"/>
      <c r="M100" s="6"/>
      <c r="N100" s="6"/>
      <c r="O100" s="6"/>
      <c r="P100" s="6"/>
      <c r="Q100" s="6"/>
      <c r="R100" s="6"/>
      <c r="S100" s="6"/>
      <c r="T100" s="6"/>
      <c r="U100" s="6"/>
      <c r="V100" s="6"/>
      <c r="W100" s="6"/>
      <c r="X100" s="6"/>
      <c r="Y100" s="6"/>
      <c r="Z100" s="6"/>
    </row>
    <row r="101" spans="1:26" hidden="1">
      <c r="A101" s="6"/>
      <c r="B101" s="44"/>
      <c r="C101" s="7"/>
      <c r="D101" s="6"/>
      <c r="E101" s="6"/>
      <c r="F101" s="6"/>
      <c r="G101" s="6"/>
      <c r="H101" s="6"/>
      <c r="I101" s="6"/>
      <c r="J101" s="6"/>
      <c r="K101" s="6"/>
      <c r="L101" s="6"/>
      <c r="M101" s="6"/>
      <c r="N101" s="6"/>
      <c r="O101" s="6"/>
      <c r="P101" s="6"/>
      <c r="Q101" s="6"/>
      <c r="R101" s="6"/>
      <c r="S101" s="6"/>
      <c r="T101" s="6"/>
      <c r="U101" s="6"/>
      <c r="V101" s="6"/>
      <c r="W101" s="6"/>
      <c r="X101" s="6"/>
      <c r="Y101" s="6"/>
      <c r="Z101" s="6"/>
    </row>
    <row r="102" spans="1:26" hidden="1">
      <c r="A102" s="6"/>
      <c r="B102" s="44"/>
      <c r="C102" s="7"/>
      <c r="D102" s="6"/>
      <c r="E102" s="6"/>
      <c r="F102" s="6"/>
      <c r="G102" s="6"/>
      <c r="H102" s="6"/>
      <c r="I102" s="6"/>
      <c r="J102" s="6"/>
      <c r="K102" s="6"/>
      <c r="L102" s="6"/>
      <c r="M102" s="6"/>
      <c r="N102" s="6"/>
      <c r="O102" s="6"/>
      <c r="P102" s="6"/>
      <c r="Q102" s="6"/>
      <c r="R102" s="6"/>
      <c r="S102" s="6"/>
      <c r="T102" s="6"/>
      <c r="U102" s="6"/>
      <c r="V102" s="6"/>
      <c r="W102" s="6"/>
      <c r="X102" s="6"/>
      <c r="Y102" s="6"/>
      <c r="Z102" s="6"/>
    </row>
    <row r="103" spans="1:26" hidden="1">
      <c r="A103" s="6"/>
      <c r="B103" s="44"/>
      <c r="C103" s="7"/>
      <c r="D103" s="6"/>
      <c r="E103" s="6"/>
      <c r="F103" s="6"/>
      <c r="G103" s="6"/>
      <c r="H103" s="6"/>
      <c r="I103" s="6"/>
      <c r="J103" s="6"/>
      <c r="K103" s="6"/>
      <c r="L103" s="6"/>
      <c r="M103" s="6"/>
      <c r="N103" s="6"/>
      <c r="O103" s="6"/>
      <c r="P103" s="6"/>
      <c r="Q103" s="6"/>
      <c r="R103" s="6"/>
      <c r="S103" s="6"/>
      <c r="T103" s="6"/>
      <c r="U103" s="6"/>
      <c r="V103" s="6"/>
      <c r="W103" s="6"/>
      <c r="X103" s="6"/>
      <c r="Y103" s="6"/>
      <c r="Z103" s="6"/>
    </row>
  </sheetData>
  <mergeCells count="12">
    <mergeCell ref="A7:B7"/>
    <mergeCell ref="A8:C8"/>
    <mergeCell ref="A1:C1"/>
    <mergeCell ref="A2:C2"/>
    <mergeCell ref="A3:C3"/>
    <mergeCell ref="A4:C4"/>
    <mergeCell ref="A5:C5"/>
    <mergeCell ref="A6:C6"/>
    <mergeCell ref="A9:C9"/>
    <mergeCell ref="A10:C10"/>
    <mergeCell ref="A12:C12"/>
    <mergeCell ref="A11:C11"/>
  </mergeCells>
  <dataValidations count="2">
    <dataValidation type="list" allowBlank="1" sqref="C14:C21 C44:C57 C37:C41 C24:C34 C60:C69" xr:uid="{8027C1D3-B299-4172-9FFF-6B0636C39807}">
      <formula1>"Meets Expectations - 1 point,Does Not Meet Expectations - 0 points"</formula1>
    </dataValidation>
    <dataValidation type="list" allowBlank="1" showInputMessage="1" showErrorMessage="1" sqref="C7" xr:uid="{1CBC011E-3558-41FB-B8A0-19E04B5DF76A}">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219F-A7FC-48E7-84E1-D2C3357D1E87}">
  <dimension ref="A1:Z92"/>
  <sheetViews>
    <sheetView showGridLines="0" tabSelected="1" topLeftCell="A8" zoomScale="150" zoomScaleNormal="150" workbookViewId="0">
      <selection activeCell="B59" sqref="B59"/>
    </sheetView>
  </sheetViews>
  <sheetFormatPr defaultColWidth="0" defaultRowHeight="15" zeroHeight="1"/>
  <cols>
    <col min="1" max="1" width="14" style="1" customWidth="1"/>
    <col min="2" max="2" width="93.42578125" style="45" customWidth="1"/>
    <col min="3" max="3" width="22.28515625" style="89" bestFit="1" customWidth="1"/>
    <col min="4" max="22" width="8.7109375" style="1" hidden="1"/>
    <col min="23" max="16384" width="0" style="1" hidden="1"/>
  </cols>
  <sheetData>
    <row r="1" spans="1:26" ht="48" customHeight="1">
      <c r="A1" s="66" t="s">
        <v>0</v>
      </c>
      <c r="B1" s="66"/>
      <c r="C1" s="67"/>
      <c r="D1" s="6"/>
      <c r="E1" s="6"/>
      <c r="F1" s="6"/>
      <c r="G1" s="6"/>
      <c r="H1" s="6"/>
      <c r="I1" s="6"/>
      <c r="J1" s="6"/>
      <c r="K1" s="6"/>
      <c r="L1" s="6"/>
      <c r="M1" s="6"/>
      <c r="N1" s="6"/>
      <c r="O1" s="6"/>
      <c r="P1" s="6"/>
      <c r="Q1" s="6"/>
      <c r="R1" s="6"/>
      <c r="S1" s="6"/>
      <c r="T1" s="6"/>
      <c r="U1" s="6"/>
      <c r="V1" s="6"/>
      <c r="W1" s="6"/>
      <c r="X1" s="6"/>
      <c r="Y1" s="6"/>
      <c r="Z1" s="6"/>
    </row>
    <row r="2" spans="1:26" ht="18.95" customHeight="1">
      <c r="A2" s="70" t="s">
        <v>1</v>
      </c>
      <c r="B2" s="70"/>
      <c r="C2" s="71"/>
      <c r="D2" s="6"/>
      <c r="E2" s="6"/>
      <c r="F2" s="6"/>
      <c r="G2" s="6"/>
      <c r="H2" s="6"/>
      <c r="I2" s="6"/>
      <c r="J2" s="6"/>
      <c r="K2" s="6"/>
      <c r="L2" s="6"/>
      <c r="M2" s="6"/>
      <c r="N2" s="6"/>
      <c r="O2" s="6"/>
      <c r="P2" s="6"/>
      <c r="Q2" s="6"/>
      <c r="R2" s="6"/>
      <c r="S2" s="6"/>
      <c r="T2" s="6"/>
      <c r="U2" s="6"/>
      <c r="V2" s="6"/>
      <c r="W2" s="6"/>
      <c r="X2" s="6"/>
      <c r="Y2" s="6"/>
      <c r="Z2" s="6"/>
    </row>
    <row r="3" spans="1:26" ht="18.95" customHeight="1">
      <c r="A3" s="70" t="str">
        <f>PhaseII_4thGrade!A3</f>
        <v>Name of Provider: Amplify Education, Inc.</v>
      </c>
      <c r="B3" s="70"/>
      <c r="C3" s="71"/>
      <c r="D3" s="6"/>
      <c r="E3" s="6"/>
      <c r="F3" s="6"/>
      <c r="G3" s="6"/>
      <c r="H3" s="6"/>
      <c r="I3" s="6"/>
      <c r="J3" s="6"/>
      <c r="K3" s="6"/>
      <c r="L3" s="6"/>
      <c r="M3" s="6"/>
      <c r="N3" s="6"/>
      <c r="O3" s="6"/>
      <c r="P3" s="6"/>
      <c r="Q3" s="6"/>
      <c r="R3" s="6"/>
      <c r="S3" s="6"/>
      <c r="T3" s="6"/>
      <c r="U3" s="6"/>
      <c r="V3" s="6"/>
      <c r="W3" s="6"/>
      <c r="X3" s="6"/>
      <c r="Y3" s="6"/>
      <c r="Z3" s="6"/>
    </row>
    <row r="4" spans="1:26" ht="20.100000000000001" customHeight="1">
      <c r="A4" s="86" t="str">
        <f>PhaseII_4thGrade!A4</f>
        <v>Product Title and Edition: Core Knowledge Language Arts, 2e (CKLA2)</v>
      </c>
      <c r="B4" s="86"/>
      <c r="C4" s="87"/>
      <c r="D4" s="6"/>
      <c r="E4" s="6"/>
      <c r="F4" s="6"/>
      <c r="G4" s="6"/>
      <c r="H4" s="6"/>
      <c r="I4" s="6"/>
      <c r="J4" s="6"/>
      <c r="K4" s="6"/>
      <c r="L4" s="6"/>
      <c r="M4" s="6"/>
      <c r="N4" s="6"/>
      <c r="O4" s="6"/>
      <c r="P4" s="6"/>
      <c r="Q4" s="6"/>
      <c r="R4" s="6"/>
      <c r="S4" s="6"/>
      <c r="T4" s="6"/>
      <c r="U4" s="6"/>
      <c r="V4" s="6"/>
      <c r="W4" s="6"/>
      <c r="X4" s="6"/>
      <c r="Y4" s="6"/>
      <c r="Z4" s="6"/>
    </row>
    <row r="5" spans="1:26" ht="18.95" customHeight="1">
      <c r="A5" s="70" t="s">
        <v>4</v>
      </c>
      <c r="B5" s="70"/>
      <c r="C5" s="71"/>
      <c r="D5" s="6"/>
      <c r="E5" s="6"/>
      <c r="F5" s="6"/>
      <c r="G5" s="6"/>
      <c r="H5" s="6"/>
      <c r="I5" s="6"/>
      <c r="J5" s="6"/>
      <c r="K5" s="6"/>
      <c r="L5" s="6"/>
      <c r="M5" s="6"/>
      <c r="N5" s="6"/>
      <c r="O5" s="6"/>
      <c r="P5" s="6"/>
      <c r="Q5" s="6"/>
      <c r="R5" s="6"/>
      <c r="S5" s="6"/>
      <c r="T5" s="6"/>
      <c r="U5" s="6"/>
      <c r="V5" s="6"/>
      <c r="W5" s="6"/>
      <c r="X5" s="6"/>
      <c r="Y5" s="6"/>
      <c r="Z5" s="6"/>
    </row>
    <row r="6" spans="1:26" ht="18.75" customHeight="1">
      <c r="A6" s="70" t="s">
        <v>76</v>
      </c>
      <c r="B6" s="70"/>
      <c r="C6" s="71"/>
      <c r="D6" s="6"/>
      <c r="E6" s="6"/>
      <c r="F6" s="6"/>
      <c r="G6" s="6"/>
      <c r="H6" s="6"/>
      <c r="I6" s="6"/>
      <c r="J6" s="6"/>
      <c r="K6" s="6"/>
      <c r="L6" s="6"/>
      <c r="M6" s="6"/>
      <c r="N6" s="6"/>
      <c r="O6" s="6"/>
      <c r="P6" s="6"/>
      <c r="Q6" s="6"/>
      <c r="R6" s="6"/>
      <c r="S6" s="6"/>
      <c r="T6" s="6"/>
      <c r="U6" s="6"/>
      <c r="V6" s="6"/>
      <c r="W6" s="6"/>
      <c r="X6" s="6"/>
      <c r="Y6" s="6"/>
      <c r="Z6" s="6"/>
    </row>
    <row r="7" spans="1:26" ht="18.95" customHeight="1">
      <c r="A7" s="72" t="s">
        <v>6</v>
      </c>
      <c r="B7" s="72"/>
      <c r="C7" s="73" t="s">
        <v>7</v>
      </c>
      <c r="D7" s="6"/>
      <c r="E7" s="6"/>
      <c r="F7" s="6"/>
      <c r="G7" s="6"/>
      <c r="H7" s="6"/>
      <c r="I7" s="6"/>
      <c r="J7" s="6"/>
      <c r="K7" s="6"/>
      <c r="L7" s="6"/>
      <c r="M7" s="6"/>
      <c r="N7" s="6"/>
      <c r="O7" s="6"/>
      <c r="P7" s="6"/>
      <c r="Q7" s="6"/>
      <c r="R7" s="6"/>
      <c r="S7" s="6"/>
      <c r="T7" s="6"/>
      <c r="U7" s="6"/>
      <c r="V7" s="6"/>
      <c r="W7" s="6"/>
      <c r="X7" s="6"/>
      <c r="Y7" s="6"/>
      <c r="Z7" s="6"/>
    </row>
    <row r="8" spans="1:26" ht="18.95" customHeight="1">
      <c r="A8" s="66" t="s">
        <v>77</v>
      </c>
      <c r="B8" s="66"/>
      <c r="C8" s="67"/>
      <c r="D8" s="6"/>
      <c r="E8" s="6"/>
      <c r="F8" s="6"/>
      <c r="G8" s="6"/>
      <c r="H8" s="6"/>
      <c r="I8" s="6"/>
      <c r="J8" s="6"/>
      <c r="K8" s="6"/>
      <c r="L8" s="6"/>
      <c r="M8" s="6"/>
      <c r="N8" s="6"/>
      <c r="O8" s="6"/>
      <c r="P8" s="6"/>
      <c r="Q8" s="6"/>
      <c r="R8" s="6"/>
      <c r="S8" s="6"/>
      <c r="T8" s="6"/>
      <c r="U8" s="6"/>
      <c r="V8" s="6"/>
      <c r="W8" s="6"/>
      <c r="X8" s="6"/>
      <c r="Y8" s="6"/>
      <c r="Z8" s="6"/>
    </row>
    <row r="9" spans="1:26" ht="63" customHeight="1">
      <c r="A9" s="74" t="s">
        <v>9</v>
      </c>
      <c r="B9" s="74"/>
      <c r="C9" s="75"/>
      <c r="D9" s="6"/>
      <c r="E9" s="6"/>
      <c r="F9" s="6"/>
      <c r="G9" s="6"/>
      <c r="H9" s="6"/>
      <c r="I9" s="6"/>
      <c r="J9" s="6"/>
      <c r="K9" s="6"/>
      <c r="L9" s="6"/>
      <c r="M9" s="6"/>
      <c r="N9" s="6"/>
      <c r="O9" s="6"/>
      <c r="P9" s="6"/>
      <c r="Q9" s="6"/>
      <c r="R9" s="6"/>
      <c r="S9" s="6"/>
      <c r="T9" s="6"/>
      <c r="U9" s="6"/>
      <c r="V9" s="6"/>
      <c r="W9" s="6"/>
      <c r="X9" s="6"/>
      <c r="Y9" s="6"/>
      <c r="Z9" s="6"/>
    </row>
    <row r="10" spans="1:26" ht="51.75" customHeight="1">
      <c r="A10" s="76" t="s">
        <v>10</v>
      </c>
      <c r="B10" s="76"/>
      <c r="C10" s="77"/>
      <c r="D10" s="6"/>
      <c r="E10" s="6"/>
      <c r="F10" s="6"/>
      <c r="G10" s="6"/>
      <c r="H10" s="6"/>
      <c r="I10" s="6"/>
      <c r="J10" s="6"/>
      <c r="K10" s="6"/>
      <c r="L10" s="6"/>
      <c r="M10" s="6"/>
      <c r="N10" s="6"/>
      <c r="O10" s="6"/>
      <c r="P10" s="6"/>
      <c r="Q10" s="6"/>
      <c r="R10" s="6"/>
      <c r="S10" s="6"/>
      <c r="T10" s="6"/>
      <c r="U10" s="6"/>
      <c r="V10" s="6"/>
      <c r="W10" s="6"/>
      <c r="X10" s="6"/>
      <c r="Y10" s="6"/>
      <c r="Z10" s="6"/>
    </row>
    <row r="11" spans="1:26" ht="30" customHeight="1">
      <c r="A11" s="74" t="s">
        <v>11</v>
      </c>
      <c r="B11" s="74"/>
      <c r="C11" s="75"/>
      <c r="D11" s="6"/>
      <c r="E11" s="6"/>
      <c r="F11" s="6"/>
      <c r="G11" s="6"/>
      <c r="H11" s="6"/>
      <c r="I11" s="6"/>
      <c r="J11" s="6"/>
      <c r="K11" s="6"/>
      <c r="L11" s="6"/>
      <c r="M11" s="6"/>
      <c r="N11" s="6"/>
      <c r="O11" s="6"/>
      <c r="P11" s="6"/>
      <c r="Q11" s="6"/>
      <c r="R11" s="6"/>
      <c r="S11" s="6"/>
      <c r="T11" s="6"/>
      <c r="U11" s="6"/>
      <c r="V11" s="6"/>
      <c r="W11" s="6"/>
      <c r="X11" s="6"/>
      <c r="Y11" s="6"/>
      <c r="Z11" s="6"/>
    </row>
    <row r="12" spans="1:26" ht="35.25" customHeight="1">
      <c r="A12" s="78" t="s">
        <v>12</v>
      </c>
      <c r="B12" s="79"/>
      <c r="C12" s="80"/>
      <c r="D12" s="6"/>
      <c r="E12" s="6"/>
      <c r="F12" s="6"/>
      <c r="G12" s="6"/>
      <c r="H12" s="6"/>
      <c r="I12" s="6"/>
      <c r="J12" s="6"/>
      <c r="K12" s="6"/>
      <c r="L12" s="6"/>
      <c r="M12" s="6"/>
      <c r="N12" s="6"/>
      <c r="O12" s="6"/>
      <c r="P12" s="6"/>
      <c r="Q12" s="6"/>
      <c r="R12" s="6"/>
      <c r="S12" s="6"/>
      <c r="T12" s="6"/>
      <c r="U12" s="6"/>
      <c r="V12" s="6"/>
      <c r="W12" s="6"/>
      <c r="X12" s="6"/>
      <c r="Y12" s="6"/>
      <c r="Z12" s="6"/>
    </row>
    <row r="13" spans="1:26" ht="25.5" customHeight="1">
      <c r="A13" s="4" t="s">
        <v>13</v>
      </c>
      <c r="B13" s="4" t="s">
        <v>14</v>
      </c>
      <c r="C13" s="4" t="s">
        <v>15</v>
      </c>
      <c r="D13" s="6"/>
      <c r="E13" s="6"/>
      <c r="F13" s="6"/>
      <c r="G13" s="6"/>
      <c r="H13" s="6"/>
      <c r="I13" s="6"/>
      <c r="J13" s="6"/>
      <c r="K13" s="6"/>
      <c r="L13" s="6"/>
      <c r="M13" s="6"/>
      <c r="N13" s="6"/>
      <c r="O13" s="6"/>
      <c r="P13" s="6"/>
      <c r="Q13" s="6"/>
      <c r="R13" s="6"/>
      <c r="S13" s="6"/>
      <c r="T13" s="6"/>
      <c r="U13" s="6"/>
      <c r="V13" s="6"/>
      <c r="W13" s="6"/>
      <c r="X13" s="6"/>
      <c r="Y13" s="6"/>
      <c r="Z13" s="6"/>
    </row>
    <row r="14" spans="1:26" ht="64.5" customHeight="1">
      <c r="A14" s="8">
        <v>1.1000000000000001</v>
      </c>
      <c r="B14" s="37" t="s">
        <v>16</v>
      </c>
      <c r="C14" s="9" t="s">
        <v>17</v>
      </c>
      <c r="D14" s="6"/>
      <c r="E14" s="6"/>
      <c r="F14" s="6"/>
      <c r="G14" s="6"/>
      <c r="H14" s="6"/>
      <c r="I14" s="6"/>
      <c r="J14" s="6"/>
      <c r="K14" s="6"/>
      <c r="L14" s="6"/>
      <c r="M14" s="6"/>
      <c r="N14" s="6"/>
      <c r="O14" s="6"/>
      <c r="P14" s="6"/>
      <c r="Q14" s="6"/>
      <c r="R14" s="6"/>
      <c r="S14" s="6"/>
      <c r="T14" s="6"/>
      <c r="U14" s="6"/>
      <c r="V14" s="6"/>
      <c r="W14" s="6"/>
      <c r="X14" s="6"/>
      <c r="Y14" s="6"/>
      <c r="Z14" s="6"/>
    </row>
    <row r="15" spans="1:26" ht="81">
      <c r="A15" s="8">
        <v>1.2</v>
      </c>
      <c r="B15" s="38" t="s">
        <v>78</v>
      </c>
      <c r="C15" s="9" t="s">
        <v>17</v>
      </c>
      <c r="D15" s="6"/>
      <c r="E15" s="6"/>
      <c r="F15" s="6"/>
      <c r="G15" s="6"/>
      <c r="H15" s="6"/>
      <c r="I15" s="6"/>
      <c r="J15" s="6"/>
      <c r="K15" s="6"/>
      <c r="L15" s="6"/>
      <c r="M15" s="6"/>
      <c r="N15" s="6"/>
      <c r="O15" s="6"/>
      <c r="P15" s="6"/>
      <c r="Q15" s="6"/>
      <c r="R15" s="6"/>
      <c r="S15" s="6"/>
      <c r="T15" s="6"/>
      <c r="U15" s="6"/>
      <c r="V15" s="6"/>
      <c r="W15" s="6"/>
      <c r="X15" s="6"/>
      <c r="Y15" s="6"/>
      <c r="Z15" s="6"/>
    </row>
    <row r="16" spans="1:26" ht="64.5">
      <c r="A16" s="8">
        <v>1.3</v>
      </c>
      <c r="B16" s="38" t="s">
        <v>79</v>
      </c>
      <c r="C16" s="9" t="s">
        <v>17</v>
      </c>
      <c r="D16" s="6"/>
      <c r="E16" s="6"/>
      <c r="F16" s="6"/>
      <c r="G16" s="6"/>
      <c r="H16" s="6"/>
      <c r="I16" s="6"/>
      <c r="J16" s="6"/>
      <c r="K16" s="6"/>
      <c r="L16" s="6"/>
      <c r="M16" s="6"/>
      <c r="N16" s="6"/>
      <c r="O16" s="6"/>
      <c r="P16" s="6"/>
      <c r="Q16" s="6"/>
      <c r="R16" s="6"/>
      <c r="S16" s="6"/>
      <c r="T16" s="6"/>
      <c r="U16" s="6"/>
      <c r="V16" s="6"/>
      <c r="W16" s="6"/>
      <c r="X16" s="6"/>
      <c r="Y16" s="6"/>
      <c r="Z16" s="6"/>
    </row>
    <row r="17" spans="1:26" ht="48.75">
      <c r="A17" s="8">
        <v>1.4</v>
      </c>
      <c r="B17" s="38" t="s">
        <v>80</v>
      </c>
      <c r="C17" s="9" t="s">
        <v>17</v>
      </c>
      <c r="D17" s="6"/>
      <c r="E17" s="6"/>
      <c r="F17" s="6"/>
      <c r="G17" s="6"/>
      <c r="H17" s="6"/>
      <c r="I17" s="6"/>
      <c r="J17" s="6"/>
      <c r="K17" s="6"/>
      <c r="L17" s="6"/>
      <c r="M17" s="6"/>
      <c r="N17" s="6"/>
      <c r="O17" s="6"/>
      <c r="P17" s="6"/>
      <c r="Q17" s="6"/>
      <c r="R17" s="6"/>
      <c r="S17" s="6"/>
      <c r="T17" s="6"/>
      <c r="U17" s="6"/>
      <c r="V17" s="6"/>
      <c r="W17" s="6"/>
      <c r="X17" s="6"/>
      <c r="Y17" s="6"/>
      <c r="Z17" s="6"/>
    </row>
    <row r="18" spans="1:26" ht="32.25">
      <c r="A18" s="8">
        <v>1.5</v>
      </c>
      <c r="B18" s="38" t="s">
        <v>21</v>
      </c>
      <c r="C18" s="9" t="s">
        <v>17</v>
      </c>
      <c r="D18" s="6"/>
      <c r="E18" s="6"/>
      <c r="F18" s="6"/>
      <c r="G18" s="6"/>
      <c r="H18" s="6"/>
      <c r="I18" s="6"/>
      <c r="J18" s="6"/>
      <c r="K18" s="6"/>
      <c r="L18" s="6"/>
      <c r="M18" s="6"/>
      <c r="N18" s="6"/>
      <c r="O18" s="6"/>
      <c r="P18" s="6"/>
      <c r="Q18" s="6"/>
      <c r="R18" s="6"/>
      <c r="S18" s="6"/>
      <c r="T18" s="6"/>
      <c r="U18" s="6"/>
      <c r="V18" s="6"/>
      <c r="W18" s="6"/>
      <c r="X18" s="6"/>
      <c r="Y18" s="6"/>
      <c r="Z18" s="6"/>
    </row>
    <row r="19" spans="1:26" ht="32.25">
      <c r="A19" s="8">
        <v>1.6</v>
      </c>
      <c r="B19" s="38" t="s">
        <v>22</v>
      </c>
      <c r="C19" s="9" t="s">
        <v>17</v>
      </c>
      <c r="D19" s="6"/>
      <c r="E19" s="6"/>
      <c r="F19" s="6"/>
      <c r="G19" s="6"/>
      <c r="H19" s="6"/>
      <c r="I19" s="6"/>
      <c r="J19" s="6"/>
      <c r="K19" s="6"/>
      <c r="L19" s="6"/>
      <c r="M19" s="6"/>
      <c r="N19" s="6"/>
      <c r="O19" s="6"/>
      <c r="P19" s="6"/>
      <c r="Q19" s="6"/>
      <c r="R19" s="6"/>
      <c r="S19" s="6"/>
      <c r="T19" s="6"/>
      <c r="U19" s="6"/>
      <c r="V19" s="6"/>
      <c r="W19" s="6"/>
      <c r="X19" s="6"/>
      <c r="Y19" s="6"/>
      <c r="Z19" s="6"/>
    </row>
    <row r="20" spans="1:26" ht="81">
      <c r="A20" s="8">
        <v>1.7</v>
      </c>
      <c r="B20" s="38" t="s">
        <v>23</v>
      </c>
      <c r="C20" s="9" t="s">
        <v>17</v>
      </c>
      <c r="D20" s="6"/>
      <c r="E20" s="6"/>
      <c r="F20" s="6"/>
      <c r="G20" s="6"/>
      <c r="H20" s="6"/>
      <c r="I20" s="6"/>
      <c r="J20" s="6"/>
      <c r="K20" s="6"/>
      <c r="L20" s="6"/>
      <c r="M20" s="6"/>
      <c r="N20" s="6"/>
      <c r="O20" s="6"/>
      <c r="P20" s="6"/>
      <c r="Q20" s="6"/>
      <c r="R20" s="6"/>
      <c r="S20" s="6"/>
      <c r="T20" s="6"/>
      <c r="U20" s="6"/>
      <c r="V20" s="6"/>
      <c r="W20" s="6"/>
      <c r="X20" s="6"/>
      <c r="Y20" s="6"/>
      <c r="Z20" s="6"/>
    </row>
    <row r="21" spans="1:26" ht="288.75" customHeight="1">
      <c r="A21" s="8" t="s">
        <v>24</v>
      </c>
      <c r="B21" s="43" t="s">
        <v>81</v>
      </c>
      <c r="C21" s="46" t="s">
        <v>26</v>
      </c>
      <c r="D21" s="6"/>
      <c r="E21" s="6"/>
      <c r="F21" s="6"/>
      <c r="G21" s="6"/>
      <c r="H21" s="6"/>
      <c r="I21" s="6"/>
      <c r="J21" s="6"/>
      <c r="K21" s="6"/>
      <c r="L21" s="6"/>
      <c r="M21" s="6"/>
      <c r="N21" s="6"/>
      <c r="O21" s="6"/>
      <c r="P21" s="6"/>
      <c r="Q21" s="6"/>
      <c r="R21" s="6"/>
      <c r="S21" s="6"/>
      <c r="T21" s="6"/>
      <c r="U21" s="6"/>
      <c r="V21" s="6"/>
      <c r="W21" s="6"/>
      <c r="X21" s="6"/>
      <c r="Y21" s="6"/>
      <c r="Z21" s="6"/>
    </row>
    <row r="22" spans="1:26" ht="16.5">
      <c r="A22" s="11"/>
      <c r="B22" s="39" t="s">
        <v>27</v>
      </c>
      <c r="C22" s="12">
        <f>7-(COUNTIF(C14:C20,"does not meet expectations - 0 points"))</f>
        <v>7</v>
      </c>
      <c r="D22" s="6"/>
      <c r="E22" s="6"/>
      <c r="F22" s="6"/>
      <c r="G22" s="6"/>
      <c r="H22" s="6"/>
      <c r="I22" s="6"/>
      <c r="J22" s="6"/>
      <c r="K22" s="6"/>
      <c r="L22" s="6"/>
      <c r="M22" s="6"/>
      <c r="N22" s="6"/>
      <c r="O22" s="6"/>
      <c r="P22" s="6"/>
      <c r="Q22" s="6"/>
      <c r="R22" s="6"/>
      <c r="S22" s="6"/>
      <c r="T22" s="6"/>
      <c r="U22" s="6"/>
      <c r="V22" s="6"/>
      <c r="W22" s="6"/>
      <c r="X22" s="6"/>
      <c r="Y22" s="6"/>
      <c r="Z22" s="6"/>
    </row>
    <row r="23" spans="1:26" ht="17.100000000000001" customHeight="1">
      <c r="A23" s="4" t="s">
        <v>13</v>
      </c>
      <c r="B23" s="36" t="s">
        <v>82</v>
      </c>
      <c r="C23" s="4" t="s">
        <v>15</v>
      </c>
      <c r="D23" s="6"/>
      <c r="E23" s="6"/>
      <c r="F23" s="6"/>
      <c r="G23" s="6"/>
      <c r="H23" s="6"/>
      <c r="I23" s="6"/>
      <c r="J23" s="6"/>
      <c r="K23" s="6"/>
      <c r="L23" s="6"/>
      <c r="M23" s="6"/>
      <c r="N23" s="6"/>
      <c r="O23" s="6"/>
      <c r="P23" s="6"/>
      <c r="Q23" s="6"/>
      <c r="R23" s="6"/>
      <c r="S23" s="6"/>
      <c r="T23" s="6"/>
      <c r="U23" s="6"/>
      <c r="V23" s="6"/>
      <c r="W23" s="6"/>
      <c r="X23" s="6"/>
      <c r="Y23" s="6"/>
      <c r="Z23" s="6"/>
    </row>
    <row r="24" spans="1:26" ht="32.25" customHeight="1">
      <c r="A24" s="8">
        <v>2.1</v>
      </c>
      <c r="B24" s="83" t="s">
        <v>29</v>
      </c>
      <c r="C24" s="9" t="s">
        <v>17</v>
      </c>
      <c r="D24" s="6"/>
      <c r="E24" s="6"/>
      <c r="F24" s="6"/>
      <c r="G24" s="6"/>
      <c r="H24" s="6"/>
      <c r="I24" s="6"/>
      <c r="J24" s="6"/>
      <c r="K24" s="6"/>
      <c r="L24" s="6"/>
      <c r="M24" s="6"/>
      <c r="N24" s="6"/>
      <c r="O24" s="6"/>
      <c r="P24" s="6"/>
      <c r="Q24" s="6"/>
      <c r="R24" s="6"/>
      <c r="S24" s="6"/>
      <c r="T24" s="6"/>
      <c r="U24" s="6"/>
      <c r="V24" s="6"/>
      <c r="W24" s="6"/>
      <c r="X24" s="6"/>
      <c r="Y24" s="6"/>
      <c r="Z24" s="6"/>
    </row>
    <row r="25" spans="1:26" ht="96.75">
      <c r="A25" s="8">
        <v>2.2000000000000002</v>
      </c>
      <c r="B25" s="84" t="s">
        <v>83</v>
      </c>
      <c r="C25" s="9" t="s">
        <v>17</v>
      </c>
      <c r="D25" s="6"/>
      <c r="E25" s="6"/>
      <c r="F25" s="6"/>
      <c r="G25" s="6"/>
      <c r="H25" s="6"/>
      <c r="I25" s="6"/>
      <c r="J25" s="6"/>
      <c r="K25" s="6"/>
      <c r="L25" s="6"/>
      <c r="M25" s="6"/>
      <c r="N25" s="6"/>
      <c r="O25" s="6"/>
      <c r="P25" s="6"/>
      <c r="Q25" s="6"/>
      <c r="R25" s="6"/>
      <c r="S25" s="6"/>
      <c r="T25" s="6"/>
      <c r="U25" s="6"/>
      <c r="V25" s="6"/>
      <c r="W25" s="6"/>
      <c r="X25" s="6"/>
      <c r="Y25" s="6"/>
      <c r="Z25" s="6"/>
    </row>
    <row r="26" spans="1:26" ht="48.75">
      <c r="A26" s="8">
        <v>2.2999999999999998</v>
      </c>
      <c r="B26" s="84" t="s">
        <v>84</v>
      </c>
      <c r="C26" s="9" t="s">
        <v>17</v>
      </c>
      <c r="D26" s="6"/>
      <c r="E26" s="6"/>
      <c r="F26" s="6"/>
      <c r="G26" s="6"/>
      <c r="H26" s="6"/>
      <c r="I26" s="6"/>
      <c r="J26" s="6"/>
      <c r="K26" s="6"/>
      <c r="L26" s="6"/>
      <c r="M26" s="6"/>
      <c r="N26" s="6"/>
      <c r="O26" s="6"/>
      <c r="P26" s="6"/>
      <c r="Q26" s="6"/>
      <c r="R26" s="6"/>
      <c r="S26" s="6"/>
      <c r="T26" s="6"/>
      <c r="U26" s="6"/>
      <c r="V26" s="6"/>
      <c r="W26" s="6"/>
      <c r="X26" s="6"/>
      <c r="Y26" s="6"/>
      <c r="Z26" s="6"/>
    </row>
    <row r="27" spans="1:26" ht="48.75">
      <c r="A27" s="8">
        <v>2.4</v>
      </c>
      <c r="B27" s="38" t="s">
        <v>32</v>
      </c>
      <c r="C27" s="9" t="s">
        <v>17</v>
      </c>
      <c r="D27" s="6"/>
      <c r="E27" s="6"/>
      <c r="F27" s="6"/>
      <c r="G27" s="6"/>
      <c r="H27" s="6"/>
      <c r="I27" s="6"/>
      <c r="J27" s="6"/>
      <c r="K27" s="6"/>
      <c r="L27" s="6"/>
      <c r="M27" s="6"/>
      <c r="N27" s="6"/>
      <c r="O27" s="6"/>
      <c r="P27" s="6"/>
      <c r="Q27" s="6"/>
      <c r="R27" s="6"/>
      <c r="S27" s="6"/>
      <c r="T27" s="6"/>
      <c r="U27" s="6"/>
      <c r="V27" s="6"/>
      <c r="W27" s="6"/>
      <c r="X27" s="6"/>
      <c r="Y27" s="6"/>
      <c r="Z27" s="6"/>
    </row>
    <row r="28" spans="1:26" ht="81">
      <c r="A28" s="8">
        <v>2.5</v>
      </c>
      <c r="B28" s="38" t="s">
        <v>85</v>
      </c>
      <c r="C28" s="9" t="s">
        <v>17</v>
      </c>
      <c r="D28" s="6"/>
      <c r="E28" s="6"/>
      <c r="F28" s="6"/>
      <c r="G28" s="6"/>
      <c r="H28" s="6"/>
      <c r="I28" s="6"/>
      <c r="J28" s="6"/>
      <c r="K28" s="6"/>
      <c r="L28" s="6"/>
      <c r="M28" s="6"/>
      <c r="N28" s="6"/>
      <c r="O28" s="6"/>
      <c r="P28" s="6"/>
      <c r="Q28" s="6"/>
      <c r="R28" s="6"/>
      <c r="S28" s="6"/>
      <c r="T28" s="6"/>
      <c r="U28" s="6"/>
      <c r="V28" s="6"/>
      <c r="W28" s="6"/>
      <c r="X28" s="6"/>
      <c r="Y28" s="6"/>
      <c r="Z28" s="6"/>
    </row>
    <row r="29" spans="1:26" ht="36.75" customHeight="1">
      <c r="A29" s="8">
        <v>2.6</v>
      </c>
      <c r="B29" s="38" t="s">
        <v>86</v>
      </c>
      <c r="C29" s="9" t="s">
        <v>17</v>
      </c>
      <c r="D29" s="6"/>
      <c r="E29" s="6"/>
      <c r="F29" s="6"/>
      <c r="G29" s="6"/>
      <c r="H29" s="6"/>
      <c r="I29" s="6"/>
      <c r="J29" s="6"/>
      <c r="K29" s="6"/>
      <c r="L29" s="6"/>
      <c r="M29" s="6"/>
      <c r="N29" s="6"/>
      <c r="O29" s="6"/>
      <c r="P29" s="6"/>
      <c r="Q29" s="6"/>
      <c r="R29" s="6"/>
      <c r="S29" s="6"/>
      <c r="T29" s="6"/>
      <c r="U29" s="6"/>
      <c r="V29" s="6"/>
      <c r="W29" s="6"/>
      <c r="X29" s="6"/>
      <c r="Y29" s="6"/>
      <c r="Z29" s="6"/>
    </row>
    <row r="30" spans="1:26" ht="48.75">
      <c r="A30" s="8">
        <v>2.7</v>
      </c>
      <c r="B30" s="38" t="s">
        <v>87</v>
      </c>
      <c r="C30" s="9" t="s">
        <v>17</v>
      </c>
      <c r="D30" s="6"/>
      <c r="E30" s="6"/>
      <c r="F30" s="6"/>
      <c r="G30" s="6"/>
      <c r="H30" s="6"/>
      <c r="I30" s="6"/>
      <c r="J30" s="6"/>
      <c r="K30" s="6"/>
      <c r="L30" s="6"/>
      <c r="M30" s="6"/>
      <c r="N30" s="6"/>
      <c r="O30" s="6"/>
      <c r="P30" s="6"/>
      <c r="Q30" s="6"/>
      <c r="R30" s="6"/>
      <c r="S30" s="6"/>
      <c r="T30" s="6"/>
      <c r="U30" s="6"/>
      <c r="V30" s="6"/>
      <c r="W30" s="6"/>
      <c r="X30" s="6"/>
      <c r="Y30" s="6"/>
      <c r="Z30" s="6"/>
    </row>
    <row r="31" spans="1:26" ht="32.25">
      <c r="A31" s="8">
        <v>2.8</v>
      </c>
      <c r="B31" s="38" t="s">
        <v>36</v>
      </c>
      <c r="C31" s="9" t="s">
        <v>17</v>
      </c>
      <c r="D31" s="6"/>
      <c r="E31" s="6"/>
      <c r="F31" s="6"/>
      <c r="G31" s="6"/>
      <c r="H31" s="6"/>
      <c r="I31" s="6"/>
      <c r="J31" s="6"/>
      <c r="K31" s="6"/>
      <c r="L31" s="6"/>
      <c r="M31" s="6"/>
      <c r="N31" s="6"/>
      <c r="O31" s="6"/>
      <c r="P31" s="6"/>
      <c r="Q31" s="6"/>
      <c r="R31" s="6"/>
      <c r="S31" s="6"/>
      <c r="T31" s="6"/>
      <c r="U31" s="6"/>
      <c r="V31" s="6"/>
      <c r="W31" s="6"/>
      <c r="X31" s="6"/>
      <c r="Y31" s="6"/>
      <c r="Z31" s="6"/>
    </row>
    <row r="32" spans="1:26" ht="32.25">
      <c r="A32" s="8">
        <v>2.9</v>
      </c>
      <c r="B32" s="38" t="s">
        <v>22</v>
      </c>
      <c r="C32" s="9" t="s">
        <v>17</v>
      </c>
      <c r="D32" s="6"/>
      <c r="E32" s="6"/>
      <c r="F32" s="6"/>
      <c r="G32" s="6"/>
      <c r="H32" s="6"/>
      <c r="I32" s="6"/>
      <c r="J32" s="6"/>
      <c r="K32" s="6"/>
      <c r="L32" s="6"/>
      <c r="M32" s="6"/>
      <c r="N32" s="6"/>
      <c r="O32" s="6"/>
      <c r="P32" s="6"/>
      <c r="Q32" s="6"/>
      <c r="R32" s="6"/>
      <c r="S32" s="6"/>
      <c r="T32" s="6"/>
      <c r="U32" s="6"/>
      <c r="V32" s="6"/>
      <c r="W32" s="6"/>
      <c r="X32" s="6"/>
      <c r="Y32" s="6"/>
      <c r="Z32" s="6"/>
    </row>
    <row r="33" spans="1:26" ht="80.25" customHeight="1">
      <c r="A33" s="10">
        <v>2.1</v>
      </c>
      <c r="B33" s="38" t="s">
        <v>37</v>
      </c>
      <c r="C33" s="9" t="s">
        <v>17</v>
      </c>
      <c r="D33" s="6"/>
      <c r="E33" s="6"/>
      <c r="F33" s="6"/>
      <c r="G33" s="6"/>
      <c r="H33" s="6"/>
      <c r="I33" s="6"/>
      <c r="J33" s="6"/>
      <c r="K33" s="6"/>
      <c r="L33" s="6"/>
      <c r="M33" s="6"/>
      <c r="N33" s="6"/>
      <c r="O33" s="6"/>
      <c r="P33" s="6"/>
      <c r="Q33" s="6"/>
      <c r="R33" s="6"/>
      <c r="S33" s="6"/>
      <c r="T33" s="6"/>
      <c r="U33" s="6"/>
      <c r="V33" s="6"/>
      <c r="W33" s="6"/>
      <c r="X33" s="6"/>
      <c r="Y33" s="6"/>
      <c r="Z33" s="6"/>
    </row>
    <row r="34" spans="1:26" ht="198" customHeight="1">
      <c r="A34" s="8" t="s">
        <v>24</v>
      </c>
      <c r="B34" s="43" t="s">
        <v>88</v>
      </c>
      <c r="C34" s="46" t="s">
        <v>26</v>
      </c>
      <c r="D34" s="6"/>
      <c r="E34" s="6"/>
      <c r="F34" s="6"/>
      <c r="G34" s="6"/>
      <c r="H34" s="6"/>
      <c r="I34" s="6"/>
      <c r="J34" s="6"/>
      <c r="K34" s="6"/>
      <c r="L34" s="6"/>
      <c r="M34" s="6"/>
      <c r="N34" s="6"/>
      <c r="O34" s="6"/>
      <c r="P34" s="6"/>
      <c r="Q34" s="6"/>
      <c r="R34" s="6"/>
      <c r="S34" s="6"/>
      <c r="T34" s="6"/>
      <c r="U34" s="6"/>
      <c r="V34" s="6"/>
      <c r="W34" s="6"/>
      <c r="X34" s="6"/>
      <c r="Y34" s="6"/>
      <c r="Z34" s="6"/>
    </row>
    <row r="35" spans="1:26" ht="16.5">
      <c r="A35" s="11"/>
      <c r="B35" s="39" t="s">
        <v>39</v>
      </c>
      <c r="C35" s="12">
        <f>10-(COUNTIF(C24:C33,"does not meet expectations - 0 points"))</f>
        <v>10</v>
      </c>
      <c r="D35" s="6"/>
      <c r="E35" s="6"/>
      <c r="F35" s="6"/>
      <c r="G35" s="6"/>
      <c r="H35" s="6"/>
      <c r="I35" s="6"/>
      <c r="J35" s="6"/>
      <c r="K35" s="6"/>
      <c r="L35" s="6"/>
      <c r="M35" s="6"/>
      <c r="N35" s="6"/>
      <c r="O35" s="6"/>
      <c r="P35" s="6"/>
      <c r="Q35" s="6"/>
      <c r="R35" s="6"/>
      <c r="S35" s="6"/>
      <c r="T35" s="6"/>
      <c r="U35" s="6"/>
      <c r="V35" s="6"/>
      <c r="W35" s="6"/>
      <c r="X35" s="6"/>
      <c r="Y35" s="6"/>
      <c r="Z35" s="6"/>
    </row>
    <row r="36" spans="1:26" ht="21.75" customHeight="1">
      <c r="A36" s="4" t="s">
        <v>13</v>
      </c>
      <c r="B36" s="4" t="s">
        <v>89</v>
      </c>
      <c r="C36" s="4" t="s">
        <v>15</v>
      </c>
      <c r="D36" s="6"/>
      <c r="E36" s="6"/>
      <c r="F36" s="6"/>
      <c r="G36" s="6"/>
      <c r="H36" s="6"/>
      <c r="I36" s="6"/>
      <c r="J36" s="6"/>
      <c r="K36" s="6"/>
      <c r="L36" s="6"/>
      <c r="M36" s="6"/>
      <c r="N36" s="6"/>
      <c r="O36" s="6"/>
      <c r="P36" s="6"/>
      <c r="Q36" s="6"/>
      <c r="R36" s="6"/>
      <c r="S36" s="6"/>
      <c r="T36" s="6"/>
      <c r="U36" s="6"/>
      <c r="V36" s="6"/>
      <c r="W36" s="6"/>
      <c r="X36" s="6"/>
      <c r="Y36" s="6"/>
      <c r="Z36" s="6"/>
    </row>
    <row r="37" spans="1:26" ht="48.75" customHeight="1">
      <c r="A37" s="8">
        <v>3.1</v>
      </c>
      <c r="B37" s="37" t="s">
        <v>90</v>
      </c>
      <c r="C37" s="9" t="s">
        <v>17</v>
      </c>
      <c r="D37" s="6"/>
      <c r="E37" s="6"/>
      <c r="F37" s="6"/>
      <c r="G37" s="6"/>
      <c r="H37" s="6"/>
      <c r="I37" s="6"/>
      <c r="J37" s="6"/>
      <c r="K37" s="6"/>
      <c r="L37" s="6"/>
      <c r="M37" s="6"/>
      <c r="N37" s="6"/>
      <c r="O37" s="6"/>
      <c r="P37" s="6"/>
      <c r="Q37" s="6"/>
      <c r="R37" s="6"/>
      <c r="S37" s="6"/>
      <c r="T37" s="6"/>
      <c r="U37" s="6"/>
      <c r="V37" s="6"/>
      <c r="W37" s="6"/>
      <c r="X37" s="6"/>
      <c r="Y37" s="6"/>
      <c r="Z37" s="6"/>
    </row>
    <row r="38" spans="1:26" ht="52.5" customHeight="1">
      <c r="A38" s="8">
        <v>3.2</v>
      </c>
      <c r="B38" s="38" t="s">
        <v>42</v>
      </c>
      <c r="C38" s="9" t="s">
        <v>17</v>
      </c>
      <c r="D38" s="6"/>
      <c r="E38" s="6"/>
      <c r="F38" s="6"/>
      <c r="G38" s="6"/>
      <c r="H38" s="6"/>
      <c r="I38" s="6"/>
      <c r="J38" s="6"/>
      <c r="K38" s="6"/>
      <c r="L38" s="6"/>
      <c r="M38" s="6"/>
      <c r="N38" s="6"/>
      <c r="O38" s="6"/>
      <c r="P38" s="6"/>
      <c r="Q38" s="6"/>
      <c r="R38" s="6"/>
      <c r="S38" s="6"/>
      <c r="T38" s="6"/>
      <c r="U38" s="6"/>
      <c r="V38" s="6"/>
      <c r="W38" s="6"/>
      <c r="X38" s="6"/>
      <c r="Y38" s="6"/>
      <c r="Z38" s="6"/>
    </row>
    <row r="39" spans="1:26" ht="48.75">
      <c r="A39" s="8">
        <v>3.3</v>
      </c>
      <c r="B39" s="38" t="s">
        <v>91</v>
      </c>
      <c r="C39" s="9" t="s">
        <v>17</v>
      </c>
      <c r="D39" s="6"/>
      <c r="E39" s="6"/>
      <c r="F39" s="6"/>
      <c r="G39" s="6"/>
      <c r="H39" s="6"/>
      <c r="I39" s="6"/>
      <c r="J39" s="6"/>
      <c r="K39" s="6"/>
      <c r="L39" s="6"/>
      <c r="M39" s="6"/>
      <c r="N39" s="6"/>
      <c r="O39" s="6"/>
      <c r="P39" s="6"/>
      <c r="Q39" s="6"/>
      <c r="R39" s="6"/>
      <c r="S39" s="6"/>
      <c r="T39" s="6"/>
      <c r="U39" s="6"/>
      <c r="V39" s="6"/>
      <c r="W39" s="6"/>
      <c r="X39" s="6"/>
      <c r="Y39" s="6"/>
      <c r="Z39" s="6"/>
    </row>
    <row r="40" spans="1:26" ht="81">
      <c r="A40" s="8">
        <v>3.4</v>
      </c>
      <c r="B40" s="38" t="s">
        <v>44</v>
      </c>
      <c r="C40" s="9" t="s">
        <v>17</v>
      </c>
      <c r="D40" s="6"/>
      <c r="E40" s="6"/>
      <c r="F40" s="6"/>
      <c r="G40" s="6"/>
      <c r="H40" s="6"/>
      <c r="I40" s="6"/>
      <c r="J40" s="6"/>
      <c r="K40" s="6"/>
      <c r="L40" s="6"/>
      <c r="M40" s="6"/>
      <c r="N40" s="6"/>
      <c r="O40" s="6"/>
      <c r="P40" s="6"/>
      <c r="Q40" s="6"/>
      <c r="R40" s="6"/>
      <c r="S40" s="6"/>
      <c r="T40" s="6"/>
      <c r="U40" s="6"/>
      <c r="V40" s="6"/>
      <c r="W40" s="6"/>
      <c r="X40" s="6"/>
      <c r="Y40" s="6"/>
      <c r="Z40" s="6"/>
    </row>
    <row r="41" spans="1:26" ht="218.25" customHeight="1">
      <c r="A41" s="8" t="s">
        <v>24</v>
      </c>
      <c r="B41" s="85" t="s">
        <v>92</v>
      </c>
      <c r="C41" s="46" t="s">
        <v>26</v>
      </c>
      <c r="D41" s="6"/>
      <c r="E41" s="6"/>
      <c r="F41" s="6"/>
      <c r="G41" s="6"/>
      <c r="H41" s="6"/>
      <c r="I41" s="6"/>
      <c r="J41" s="6"/>
      <c r="K41" s="6"/>
      <c r="L41" s="6"/>
      <c r="M41" s="6"/>
      <c r="N41" s="6"/>
      <c r="O41" s="6"/>
      <c r="P41" s="6"/>
      <c r="Q41" s="6"/>
      <c r="R41" s="6"/>
      <c r="S41" s="6"/>
      <c r="T41" s="6"/>
      <c r="U41" s="6"/>
      <c r="V41" s="6"/>
      <c r="W41" s="6"/>
      <c r="X41" s="6"/>
      <c r="Y41" s="6"/>
      <c r="Z41" s="6"/>
    </row>
    <row r="42" spans="1:26" ht="16.5">
      <c r="A42" s="11"/>
      <c r="B42" s="39" t="s">
        <v>46</v>
      </c>
      <c r="C42" s="12">
        <f>4-(COUNTIF(C37:C40,"does not meet expectations - 0 points"))</f>
        <v>4</v>
      </c>
      <c r="D42" s="6"/>
      <c r="E42" s="6"/>
      <c r="F42" s="6"/>
      <c r="G42" s="6"/>
      <c r="H42" s="6"/>
      <c r="I42" s="6"/>
      <c r="J42" s="6"/>
      <c r="K42" s="6"/>
      <c r="L42" s="6"/>
      <c r="M42" s="6"/>
      <c r="N42" s="6"/>
      <c r="O42" s="6"/>
      <c r="P42" s="6"/>
      <c r="Q42" s="6"/>
      <c r="R42" s="6"/>
      <c r="S42" s="6"/>
      <c r="T42" s="6"/>
      <c r="U42" s="6"/>
      <c r="V42" s="6"/>
      <c r="W42" s="6"/>
      <c r="X42" s="6"/>
      <c r="Y42" s="6"/>
      <c r="Z42" s="6"/>
    </row>
    <row r="43" spans="1:26" ht="21" customHeight="1">
      <c r="A43" s="4" t="s">
        <v>13</v>
      </c>
      <c r="B43" s="4" t="s">
        <v>47</v>
      </c>
      <c r="C43" s="4" t="s">
        <v>15</v>
      </c>
      <c r="D43" s="6"/>
      <c r="E43" s="6"/>
      <c r="F43" s="6"/>
      <c r="G43" s="6"/>
      <c r="H43" s="6"/>
      <c r="I43" s="6"/>
      <c r="J43" s="6"/>
      <c r="K43" s="6"/>
      <c r="L43" s="6"/>
      <c r="M43" s="6"/>
      <c r="N43" s="6"/>
      <c r="O43" s="6"/>
      <c r="P43" s="6"/>
      <c r="Q43" s="6"/>
      <c r="R43" s="6"/>
      <c r="S43" s="6"/>
      <c r="T43" s="6"/>
      <c r="U43" s="6"/>
      <c r="V43" s="6"/>
      <c r="W43" s="6"/>
      <c r="X43" s="6"/>
      <c r="Y43" s="6"/>
      <c r="Z43" s="6"/>
    </row>
    <row r="44" spans="1:26" ht="48.75" customHeight="1">
      <c r="A44" s="8">
        <v>4.0999999999999996</v>
      </c>
      <c r="B44" s="37" t="s">
        <v>48</v>
      </c>
      <c r="C44" s="9" t="s">
        <v>17</v>
      </c>
      <c r="D44" s="6"/>
      <c r="E44" s="6"/>
      <c r="F44" s="6"/>
      <c r="G44" s="6"/>
      <c r="H44" s="6"/>
      <c r="I44" s="6"/>
      <c r="J44" s="6"/>
      <c r="K44" s="6"/>
      <c r="L44" s="6"/>
      <c r="M44" s="6"/>
      <c r="N44" s="6"/>
      <c r="O44" s="6"/>
      <c r="P44" s="6"/>
      <c r="Q44" s="6"/>
      <c r="R44" s="6"/>
      <c r="S44" s="6"/>
      <c r="T44" s="6"/>
      <c r="U44" s="6"/>
      <c r="V44" s="6"/>
      <c r="W44" s="6"/>
      <c r="X44" s="6"/>
      <c r="Y44" s="6"/>
      <c r="Z44" s="6"/>
    </row>
    <row r="45" spans="1:26" ht="32.25">
      <c r="A45" s="8">
        <v>4.2</v>
      </c>
      <c r="B45" s="38" t="s">
        <v>49</v>
      </c>
      <c r="C45" s="9" t="s">
        <v>17</v>
      </c>
      <c r="D45" s="6"/>
      <c r="E45" s="6"/>
      <c r="F45" s="6"/>
      <c r="G45" s="6"/>
      <c r="H45" s="6"/>
      <c r="I45" s="6"/>
      <c r="J45" s="6"/>
      <c r="K45" s="6"/>
      <c r="L45" s="6"/>
      <c r="M45" s="6"/>
      <c r="N45" s="6"/>
      <c r="O45" s="6"/>
      <c r="P45" s="6"/>
      <c r="Q45" s="6"/>
      <c r="R45" s="6"/>
      <c r="S45" s="6"/>
      <c r="T45" s="6"/>
      <c r="U45" s="6"/>
      <c r="V45" s="6"/>
      <c r="W45" s="6"/>
      <c r="X45" s="6"/>
      <c r="Y45" s="6"/>
      <c r="Z45" s="6"/>
    </row>
    <row r="46" spans="1:26" ht="32.25">
      <c r="A46" s="8">
        <v>4.3</v>
      </c>
      <c r="B46" s="38" t="s">
        <v>50</v>
      </c>
      <c r="C46" s="9" t="s">
        <v>17</v>
      </c>
      <c r="D46" s="6"/>
      <c r="E46" s="6"/>
      <c r="F46" s="6"/>
      <c r="G46" s="6"/>
      <c r="H46" s="6"/>
      <c r="I46" s="6"/>
      <c r="J46" s="6"/>
      <c r="K46" s="6"/>
      <c r="L46" s="6"/>
      <c r="M46" s="6"/>
      <c r="N46" s="6"/>
      <c r="O46" s="6"/>
      <c r="P46" s="6"/>
      <c r="Q46" s="6"/>
      <c r="R46" s="6"/>
      <c r="S46" s="6"/>
      <c r="T46" s="6"/>
      <c r="U46" s="6"/>
      <c r="V46" s="6"/>
      <c r="W46" s="6"/>
      <c r="X46" s="6"/>
      <c r="Y46" s="6"/>
      <c r="Z46" s="6"/>
    </row>
    <row r="47" spans="1:26" ht="48.75">
      <c r="A47" s="8">
        <v>4.4000000000000004</v>
      </c>
      <c r="B47" s="38" t="s">
        <v>93</v>
      </c>
      <c r="C47" s="9" t="s">
        <v>17</v>
      </c>
      <c r="D47" s="6"/>
      <c r="E47" s="6"/>
      <c r="F47" s="6"/>
      <c r="G47" s="6"/>
      <c r="H47" s="6"/>
      <c r="I47" s="6"/>
      <c r="J47" s="6"/>
      <c r="K47" s="6"/>
      <c r="L47" s="6"/>
      <c r="M47" s="6"/>
      <c r="N47" s="6"/>
      <c r="O47" s="6"/>
      <c r="P47" s="6"/>
      <c r="Q47" s="6"/>
      <c r="R47" s="6"/>
      <c r="S47" s="6"/>
      <c r="T47" s="6"/>
      <c r="U47" s="6"/>
      <c r="V47" s="6"/>
      <c r="W47" s="6"/>
      <c r="X47" s="6"/>
      <c r="Y47" s="6"/>
      <c r="Z47" s="6"/>
    </row>
    <row r="48" spans="1:26" ht="49.5" customHeight="1">
      <c r="A48" s="8">
        <v>4.5</v>
      </c>
      <c r="B48" s="38" t="s">
        <v>52</v>
      </c>
      <c r="C48" s="9" t="s">
        <v>17</v>
      </c>
      <c r="D48" s="6"/>
      <c r="E48" s="6"/>
      <c r="F48" s="6"/>
      <c r="G48" s="6"/>
      <c r="H48" s="6"/>
      <c r="I48" s="6"/>
      <c r="J48" s="6"/>
      <c r="K48" s="6"/>
      <c r="L48" s="6"/>
      <c r="M48" s="6"/>
      <c r="N48" s="6"/>
      <c r="O48" s="6"/>
      <c r="P48" s="6"/>
      <c r="Q48" s="6"/>
      <c r="R48" s="6"/>
      <c r="S48" s="6"/>
      <c r="T48" s="6"/>
      <c r="U48" s="6"/>
      <c r="V48" s="6"/>
      <c r="W48" s="6"/>
      <c r="X48" s="6"/>
      <c r="Y48" s="6"/>
      <c r="Z48" s="6"/>
    </row>
    <row r="49" spans="1:26" ht="48.75">
      <c r="A49" s="8">
        <v>4.5999999999999996</v>
      </c>
      <c r="B49" s="38" t="s">
        <v>94</v>
      </c>
      <c r="C49" s="9" t="s">
        <v>17</v>
      </c>
      <c r="D49" s="6"/>
      <c r="E49" s="6"/>
      <c r="F49" s="6"/>
      <c r="G49" s="6"/>
      <c r="H49" s="6"/>
      <c r="I49" s="6"/>
      <c r="J49" s="6"/>
      <c r="K49" s="6"/>
      <c r="L49" s="6"/>
      <c r="M49" s="6"/>
      <c r="N49" s="6"/>
      <c r="O49" s="6"/>
      <c r="P49" s="6"/>
      <c r="Q49" s="6"/>
      <c r="R49" s="6"/>
      <c r="S49" s="6"/>
      <c r="T49" s="6"/>
      <c r="U49" s="6"/>
      <c r="V49" s="6"/>
      <c r="W49" s="6"/>
      <c r="X49" s="6"/>
      <c r="Y49" s="6"/>
      <c r="Z49" s="6"/>
    </row>
    <row r="50" spans="1:26" ht="64.5">
      <c r="A50" s="8">
        <v>4.7</v>
      </c>
      <c r="B50" s="38" t="s">
        <v>95</v>
      </c>
      <c r="C50" s="9" t="s">
        <v>55</v>
      </c>
      <c r="D50" s="6"/>
      <c r="E50" s="6"/>
      <c r="F50" s="6"/>
      <c r="G50" s="6"/>
      <c r="H50" s="6"/>
      <c r="I50" s="6"/>
      <c r="J50" s="6"/>
      <c r="K50" s="6"/>
      <c r="L50" s="6"/>
      <c r="M50" s="6"/>
      <c r="N50" s="6"/>
      <c r="O50" s="6"/>
      <c r="P50" s="6"/>
      <c r="Q50" s="6"/>
      <c r="R50" s="6"/>
      <c r="S50" s="6"/>
      <c r="T50" s="6"/>
      <c r="U50" s="6"/>
      <c r="V50" s="6"/>
      <c r="W50" s="6"/>
      <c r="X50" s="6"/>
      <c r="Y50" s="6"/>
      <c r="Z50" s="6"/>
    </row>
    <row r="51" spans="1:26" ht="65.25" customHeight="1">
      <c r="A51" s="8">
        <v>4.8</v>
      </c>
      <c r="B51" s="38" t="s">
        <v>96</v>
      </c>
      <c r="C51" s="9" t="s">
        <v>17</v>
      </c>
      <c r="D51" s="6"/>
      <c r="E51" s="6"/>
      <c r="F51" s="6"/>
      <c r="G51" s="6"/>
      <c r="H51" s="6"/>
      <c r="I51" s="6"/>
      <c r="J51" s="6"/>
      <c r="K51" s="6"/>
      <c r="L51" s="6"/>
      <c r="M51" s="6"/>
      <c r="N51" s="6"/>
      <c r="O51" s="6"/>
      <c r="P51" s="6"/>
      <c r="Q51" s="6"/>
      <c r="R51" s="6"/>
      <c r="S51" s="6"/>
      <c r="T51" s="6"/>
      <c r="U51" s="6"/>
      <c r="V51" s="6"/>
      <c r="W51" s="6"/>
      <c r="X51" s="6"/>
      <c r="Y51" s="6"/>
      <c r="Z51" s="6"/>
    </row>
    <row r="52" spans="1:26" ht="66" customHeight="1">
      <c r="A52" s="8">
        <v>4.9000000000000004</v>
      </c>
      <c r="B52" s="38" t="s">
        <v>97</v>
      </c>
      <c r="C52" s="9" t="s">
        <v>17</v>
      </c>
      <c r="D52" s="6"/>
      <c r="E52" s="6"/>
      <c r="F52" s="6"/>
      <c r="G52" s="6"/>
      <c r="H52" s="6"/>
      <c r="I52" s="6"/>
      <c r="J52" s="6"/>
      <c r="K52" s="6"/>
      <c r="L52" s="6"/>
      <c r="M52" s="6"/>
      <c r="N52" s="6"/>
      <c r="O52" s="6"/>
      <c r="P52" s="6"/>
      <c r="Q52" s="6"/>
      <c r="R52" s="6"/>
      <c r="S52" s="6"/>
      <c r="T52" s="6"/>
      <c r="U52" s="6"/>
      <c r="V52" s="6"/>
      <c r="W52" s="6"/>
      <c r="X52" s="6"/>
      <c r="Y52" s="6"/>
      <c r="Z52" s="6"/>
    </row>
    <row r="53" spans="1:26" ht="48.75">
      <c r="A53" s="10">
        <v>4.0999999999999996</v>
      </c>
      <c r="B53" s="38" t="s">
        <v>98</v>
      </c>
      <c r="C53" s="9" t="s">
        <v>17</v>
      </c>
      <c r="D53" s="6"/>
      <c r="E53" s="6"/>
      <c r="F53" s="6"/>
      <c r="G53" s="6"/>
      <c r="H53" s="6"/>
      <c r="I53" s="6"/>
      <c r="J53" s="6"/>
      <c r="K53" s="6"/>
      <c r="L53" s="6"/>
      <c r="M53" s="6"/>
      <c r="N53" s="6"/>
      <c r="O53" s="6"/>
      <c r="P53" s="6"/>
      <c r="Q53" s="6"/>
      <c r="R53" s="6"/>
      <c r="S53" s="6"/>
      <c r="T53" s="6"/>
      <c r="U53" s="6"/>
      <c r="V53" s="6"/>
      <c r="W53" s="6"/>
      <c r="X53" s="6"/>
      <c r="Y53" s="6"/>
      <c r="Z53" s="6"/>
    </row>
    <row r="54" spans="1:26" ht="83.25" customHeight="1">
      <c r="A54" s="8">
        <v>4.1100000000000003</v>
      </c>
      <c r="B54" s="38" t="s">
        <v>99</v>
      </c>
      <c r="C54" s="9" t="s">
        <v>55</v>
      </c>
      <c r="D54" s="6"/>
      <c r="E54" s="6"/>
      <c r="F54" s="6"/>
      <c r="G54" s="6"/>
      <c r="H54" s="6"/>
      <c r="I54" s="6"/>
      <c r="J54" s="6"/>
      <c r="K54" s="6"/>
      <c r="L54" s="6"/>
      <c r="M54" s="6"/>
      <c r="N54" s="6"/>
      <c r="O54" s="6"/>
      <c r="P54" s="6"/>
      <c r="Q54" s="6"/>
      <c r="R54" s="6"/>
      <c r="S54" s="6"/>
      <c r="T54" s="6"/>
      <c r="U54" s="6"/>
      <c r="V54" s="6"/>
      <c r="W54" s="6"/>
      <c r="X54" s="6"/>
      <c r="Y54" s="6"/>
      <c r="Z54" s="6"/>
    </row>
    <row r="55" spans="1:26" ht="64.5">
      <c r="A55" s="8">
        <v>4.12</v>
      </c>
      <c r="B55" s="38" t="s">
        <v>100</v>
      </c>
      <c r="C55" s="9" t="s">
        <v>17</v>
      </c>
      <c r="D55" s="6"/>
      <c r="E55" s="6"/>
      <c r="F55" s="6"/>
      <c r="G55" s="6"/>
      <c r="H55" s="6"/>
      <c r="I55" s="6"/>
      <c r="J55" s="6"/>
      <c r="K55" s="6"/>
      <c r="L55" s="6"/>
      <c r="M55" s="6"/>
      <c r="N55" s="6"/>
      <c r="O55" s="6"/>
      <c r="P55" s="6"/>
      <c r="Q55" s="6"/>
      <c r="R55" s="6"/>
      <c r="S55" s="6"/>
      <c r="T55" s="6"/>
      <c r="U55" s="6"/>
      <c r="V55" s="6"/>
      <c r="W55" s="6"/>
      <c r="X55" s="6"/>
      <c r="Y55" s="6"/>
      <c r="Z55" s="6"/>
    </row>
    <row r="56" spans="1:26" ht="84.75" customHeight="1">
      <c r="A56" s="8">
        <v>4.13</v>
      </c>
      <c r="B56" s="38" t="s">
        <v>61</v>
      </c>
      <c r="C56" s="9" t="s">
        <v>55</v>
      </c>
      <c r="D56" s="6"/>
      <c r="E56" s="6"/>
      <c r="F56" s="6"/>
      <c r="G56" s="6"/>
      <c r="H56" s="6"/>
      <c r="I56" s="6"/>
      <c r="J56" s="6"/>
      <c r="K56" s="6"/>
      <c r="L56" s="6"/>
      <c r="M56" s="6"/>
      <c r="N56" s="6"/>
      <c r="O56" s="6"/>
      <c r="P56" s="6"/>
      <c r="Q56" s="6"/>
      <c r="R56" s="6"/>
      <c r="S56" s="6"/>
      <c r="T56" s="6"/>
      <c r="U56" s="6"/>
      <c r="V56" s="6"/>
      <c r="W56" s="6"/>
      <c r="X56" s="6"/>
      <c r="Y56" s="6"/>
      <c r="Z56" s="6"/>
    </row>
    <row r="57" spans="1:26" ht="409.5" customHeight="1">
      <c r="A57" s="8" t="s">
        <v>24</v>
      </c>
      <c r="B57" s="43" t="s">
        <v>101</v>
      </c>
      <c r="C57" s="46" t="s">
        <v>26</v>
      </c>
      <c r="D57" s="6"/>
      <c r="E57" s="6"/>
      <c r="F57" s="6"/>
      <c r="G57" s="6"/>
      <c r="H57" s="6"/>
      <c r="I57" s="6"/>
      <c r="J57" s="6"/>
      <c r="K57" s="6"/>
      <c r="L57" s="6"/>
      <c r="M57" s="6"/>
      <c r="N57" s="6"/>
      <c r="O57" s="6"/>
      <c r="P57" s="6"/>
      <c r="Q57" s="6"/>
      <c r="R57" s="6"/>
      <c r="S57" s="6"/>
      <c r="T57" s="6"/>
      <c r="U57" s="6"/>
      <c r="V57" s="6"/>
      <c r="W57" s="6"/>
      <c r="X57" s="6"/>
      <c r="Y57" s="6"/>
      <c r="Z57" s="6"/>
    </row>
    <row r="58" spans="1:26" ht="16.5">
      <c r="A58" s="11"/>
      <c r="B58" s="39" t="s">
        <v>63</v>
      </c>
      <c r="C58" s="12">
        <f>13-(COUNTIF(C44:C56,"does not meet expectations - 0 points"))</f>
        <v>10</v>
      </c>
      <c r="D58" s="6"/>
      <c r="E58" s="6"/>
      <c r="F58" s="6"/>
      <c r="G58" s="6"/>
      <c r="H58" s="6"/>
      <c r="I58" s="6"/>
      <c r="J58" s="6"/>
      <c r="K58" s="6"/>
      <c r="L58" s="6"/>
      <c r="M58" s="6"/>
      <c r="N58" s="6"/>
      <c r="O58" s="6"/>
      <c r="P58" s="6"/>
      <c r="Q58" s="6"/>
      <c r="R58" s="6"/>
      <c r="S58" s="6"/>
      <c r="T58" s="6"/>
      <c r="U58" s="6"/>
      <c r="V58" s="6"/>
      <c r="W58" s="6"/>
      <c r="X58" s="6"/>
      <c r="Y58" s="6"/>
      <c r="Z58" s="6"/>
    </row>
    <row r="59" spans="1:26" ht="21" customHeight="1">
      <c r="A59" s="4" t="s">
        <v>13</v>
      </c>
      <c r="B59" s="4" t="s">
        <v>64</v>
      </c>
      <c r="C59" s="4" t="s">
        <v>15</v>
      </c>
      <c r="D59" s="6"/>
      <c r="E59" s="6"/>
      <c r="F59" s="6"/>
      <c r="G59" s="6"/>
      <c r="H59" s="6"/>
      <c r="I59" s="6"/>
      <c r="J59" s="6"/>
      <c r="K59" s="6"/>
      <c r="L59" s="6"/>
      <c r="M59" s="6"/>
      <c r="N59" s="6"/>
      <c r="O59" s="6"/>
      <c r="P59" s="6"/>
      <c r="Q59" s="6"/>
      <c r="R59" s="6"/>
      <c r="S59" s="6"/>
      <c r="T59" s="6"/>
      <c r="U59" s="6"/>
      <c r="V59" s="6"/>
      <c r="W59" s="6"/>
      <c r="X59" s="6"/>
      <c r="Y59" s="6"/>
      <c r="Z59" s="6"/>
    </row>
    <row r="60" spans="1:26" ht="48.75" customHeight="1">
      <c r="A60" s="8">
        <v>5.0999999999999996</v>
      </c>
      <c r="B60" s="37" t="s">
        <v>102</v>
      </c>
      <c r="C60" s="9" t="s">
        <v>17</v>
      </c>
      <c r="D60" s="6"/>
      <c r="E60" s="6"/>
      <c r="F60" s="6"/>
      <c r="G60" s="6"/>
      <c r="H60" s="6"/>
      <c r="I60" s="6"/>
      <c r="J60" s="6"/>
      <c r="K60" s="6"/>
      <c r="L60" s="6"/>
      <c r="M60" s="6"/>
      <c r="N60" s="6"/>
      <c r="O60" s="6"/>
      <c r="P60" s="6"/>
      <c r="Q60" s="6"/>
      <c r="R60" s="6"/>
      <c r="S60" s="6"/>
      <c r="T60" s="6"/>
      <c r="U60" s="6"/>
      <c r="V60" s="6"/>
      <c r="W60" s="6"/>
      <c r="X60" s="6"/>
      <c r="Y60" s="6"/>
      <c r="Z60" s="6"/>
    </row>
    <row r="61" spans="1:26" ht="64.5">
      <c r="A61" s="8">
        <v>5.2</v>
      </c>
      <c r="B61" s="38" t="s">
        <v>103</v>
      </c>
      <c r="C61" s="9" t="s">
        <v>17</v>
      </c>
      <c r="D61" s="6"/>
      <c r="E61" s="6"/>
      <c r="F61" s="6"/>
      <c r="G61" s="6"/>
      <c r="H61" s="6"/>
      <c r="I61" s="6"/>
      <c r="J61" s="6"/>
      <c r="K61" s="6"/>
      <c r="L61" s="6"/>
      <c r="M61" s="6"/>
      <c r="N61" s="6"/>
      <c r="O61" s="6"/>
      <c r="P61" s="6"/>
      <c r="Q61" s="6"/>
      <c r="R61" s="6"/>
      <c r="S61" s="6"/>
      <c r="T61" s="6"/>
      <c r="U61" s="6"/>
      <c r="V61" s="6"/>
      <c r="W61" s="6"/>
      <c r="X61" s="6"/>
      <c r="Y61" s="6"/>
      <c r="Z61" s="6"/>
    </row>
    <row r="62" spans="1:26" ht="64.5">
      <c r="A62" s="8">
        <v>5.3</v>
      </c>
      <c r="B62" s="38" t="s">
        <v>104</v>
      </c>
      <c r="C62" s="9" t="s">
        <v>17</v>
      </c>
      <c r="D62" s="6"/>
      <c r="E62" s="6"/>
      <c r="F62" s="6"/>
      <c r="G62" s="6"/>
      <c r="H62" s="6"/>
      <c r="I62" s="6"/>
      <c r="J62" s="6"/>
      <c r="K62" s="6"/>
      <c r="L62" s="6"/>
      <c r="M62" s="6"/>
      <c r="N62" s="6"/>
      <c r="O62" s="6"/>
      <c r="P62" s="6"/>
      <c r="Q62" s="6"/>
      <c r="R62" s="6"/>
      <c r="S62" s="6"/>
      <c r="T62" s="6"/>
      <c r="U62" s="6"/>
      <c r="V62" s="6"/>
      <c r="W62" s="6"/>
      <c r="X62" s="6"/>
      <c r="Y62" s="6"/>
      <c r="Z62" s="6"/>
    </row>
    <row r="63" spans="1:26" ht="32.25">
      <c r="A63" s="8">
        <v>5.4</v>
      </c>
      <c r="B63" s="38" t="s">
        <v>105</v>
      </c>
      <c r="C63" s="9" t="s">
        <v>17</v>
      </c>
      <c r="D63" s="6"/>
      <c r="E63" s="6"/>
      <c r="F63" s="6"/>
      <c r="G63" s="6"/>
      <c r="H63" s="6"/>
      <c r="I63" s="6"/>
      <c r="J63" s="6"/>
      <c r="K63" s="6"/>
      <c r="L63" s="6"/>
      <c r="M63" s="6"/>
      <c r="N63" s="6"/>
      <c r="O63" s="6"/>
      <c r="P63" s="6"/>
      <c r="Q63" s="6"/>
      <c r="R63" s="6"/>
      <c r="S63" s="6"/>
      <c r="T63" s="6"/>
      <c r="U63" s="6"/>
      <c r="V63" s="6"/>
      <c r="W63" s="6"/>
      <c r="X63" s="6"/>
      <c r="Y63" s="6"/>
      <c r="Z63" s="6"/>
    </row>
    <row r="64" spans="1:26" ht="35.25" customHeight="1">
      <c r="A64" s="8">
        <v>5.5</v>
      </c>
      <c r="B64" s="38" t="s">
        <v>106</v>
      </c>
      <c r="C64" s="9" t="s">
        <v>17</v>
      </c>
      <c r="D64" s="6"/>
      <c r="E64" s="6"/>
      <c r="F64" s="6"/>
      <c r="G64" s="6"/>
      <c r="H64" s="6"/>
      <c r="I64" s="6"/>
      <c r="J64" s="6"/>
      <c r="K64" s="6"/>
      <c r="L64" s="6"/>
      <c r="M64" s="6"/>
      <c r="N64" s="6"/>
      <c r="O64" s="6"/>
      <c r="P64" s="6"/>
      <c r="Q64" s="6"/>
      <c r="R64" s="6"/>
      <c r="S64" s="6"/>
      <c r="T64" s="6"/>
      <c r="U64" s="6"/>
      <c r="V64" s="6"/>
      <c r="W64" s="6"/>
      <c r="X64" s="6"/>
      <c r="Y64" s="6"/>
      <c r="Z64" s="6"/>
    </row>
    <row r="65" spans="1:26" ht="48.75">
      <c r="A65" s="8">
        <v>5.6</v>
      </c>
      <c r="B65" s="38" t="s">
        <v>70</v>
      </c>
      <c r="C65" s="9" t="s">
        <v>17</v>
      </c>
      <c r="D65" s="6"/>
      <c r="E65" s="6"/>
      <c r="F65" s="6"/>
      <c r="G65" s="6"/>
      <c r="H65" s="6"/>
      <c r="I65" s="6"/>
      <c r="J65" s="6"/>
      <c r="K65" s="6"/>
      <c r="L65" s="6"/>
      <c r="M65" s="6"/>
      <c r="N65" s="6"/>
      <c r="O65" s="6"/>
      <c r="P65" s="6"/>
      <c r="Q65" s="6"/>
      <c r="R65" s="6"/>
      <c r="S65" s="6"/>
      <c r="T65" s="6"/>
      <c r="U65" s="6"/>
      <c r="V65" s="6"/>
      <c r="W65" s="6"/>
      <c r="X65" s="6"/>
      <c r="Y65" s="6"/>
      <c r="Z65" s="6"/>
    </row>
    <row r="66" spans="1:26" ht="67.5" customHeight="1">
      <c r="A66" s="8">
        <v>5.7</v>
      </c>
      <c r="B66" s="38" t="s">
        <v>107</v>
      </c>
      <c r="C66" s="9" t="s">
        <v>17</v>
      </c>
      <c r="D66" s="6"/>
      <c r="E66" s="6"/>
      <c r="F66" s="6"/>
      <c r="G66" s="6"/>
      <c r="H66" s="6"/>
      <c r="I66" s="6"/>
      <c r="J66" s="6"/>
      <c r="K66" s="6"/>
      <c r="L66" s="6"/>
      <c r="M66" s="6"/>
      <c r="N66" s="6"/>
      <c r="O66" s="6"/>
      <c r="P66" s="6"/>
      <c r="Q66" s="6"/>
      <c r="R66" s="6"/>
      <c r="S66" s="6"/>
      <c r="T66" s="6"/>
      <c r="U66" s="6"/>
      <c r="V66" s="6"/>
      <c r="W66" s="6"/>
      <c r="X66" s="6"/>
      <c r="Y66" s="6"/>
      <c r="Z66" s="6"/>
    </row>
    <row r="67" spans="1:26" ht="81">
      <c r="A67" s="8">
        <v>5.8</v>
      </c>
      <c r="B67" s="38" t="s">
        <v>108</v>
      </c>
      <c r="C67" s="9" t="s">
        <v>17</v>
      </c>
      <c r="D67" s="6"/>
      <c r="E67" s="6"/>
      <c r="F67" s="6"/>
      <c r="G67" s="6"/>
      <c r="H67" s="6"/>
      <c r="I67" s="6"/>
      <c r="J67" s="6"/>
      <c r="K67" s="6"/>
      <c r="L67" s="6"/>
      <c r="M67" s="6"/>
      <c r="N67" s="6"/>
      <c r="O67" s="6"/>
      <c r="P67" s="6"/>
      <c r="Q67" s="6"/>
      <c r="R67" s="6"/>
      <c r="S67" s="6"/>
      <c r="T67" s="6"/>
      <c r="U67" s="6"/>
      <c r="V67" s="6"/>
      <c r="W67" s="6"/>
      <c r="X67" s="6"/>
      <c r="Y67" s="6"/>
      <c r="Z67" s="6"/>
    </row>
    <row r="68" spans="1:26" ht="81">
      <c r="A68" s="8">
        <v>5.9</v>
      </c>
      <c r="B68" s="38" t="s">
        <v>73</v>
      </c>
      <c r="C68" s="9" t="s">
        <v>17</v>
      </c>
      <c r="D68" s="6"/>
      <c r="E68" s="6"/>
      <c r="F68" s="6"/>
      <c r="G68" s="6"/>
      <c r="H68" s="6"/>
      <c r="I68" s="6"/>
      <c r="J68" s="6"/>
      <c r="K68" s="6"/>
      <c r="L68" s="6"/>
      <c r="M68" s="6"/>
      <c r="N68" s="6"/>
      <c r="O68" s="6"/>
      <c r="P68" s="6"/>
      <c r="Q68" s="6"/>
      <c r="R68" s="6"/>
      <c r="S68" s="6"/>
      <c r="T68" s="6"/>
      <c r="U68" s="6"/>
      <c r="V68" s="6"/>
      <c r="W68" s="6"/>
      <c r="X68" s="6"/>
      <c r="Y68" s="6"/>
      <c r="Z68" s="6"/>
    </row>
    <row r="69" spans="1:26" ht="153.75" customHeight="1">
      <c r="A69" s="8" t="s">
        <v>24</v>
      </c>
      <c r="B69" s="43" t="s">
        <v>109</v>
      </c>
      <c r="C69" s="46" t="s">
        <v>26</v>
      </c>
      <c r="D69" s="6"/>
      <c r="E69" s="6"/>
      <c r="F69" s="6"/>
      <c r="G69" s="6"/>
      <c r="H69" s="6"/>
      <c r="I69" s="6"/>
      <c r="J69" s="6"/>
      <c r="K69" s="6"/>
      <c r="L69" s="6"/>
      <c r="M69" s="6"/>
      <c r="N69" s="6"/>
      <c r="O69" s="6"/>
      <c r="P69" s="6"/>
      <c r="Q69" s="6"/>
      <c r="R69" s="6"/>
      <c r="S69" s="6"/>
      <c r="T69" s="6"/>
      <c r="U69" s="6"/>
      <c r="V69" s="6"/>
      <c r="W69" s="6"/>
      <c r="X69" s="6"/>
      <c r="Y69" s="6"/>
      <c r="Z69" s="6"/>
    </row>
    <row r="70" spans="1:26" ht="16.5">
      <c r="A70" s="11"/>
      <c r="B70" s="39" t="s">
        <v>75</v>
      </c>
      <c r="C70" s="12">
        <f>9-(COUNTIF(C60:C68,"does not meet expectations - 0 points"))</f>
        <v>9</v>
      </c>
      <c r="D70" s="6"/>
      <c r="E70" s="6"/>
      <c r="F70" s="6"/>
      <c r="G70" s="6"/>
      <c r="H70" s="6"/>
      <c r="I70" s="6"/>
      <c r="J70" s="6"/>
      <c r="K70" s="6"/>
      <c r="L70" s="6"/>
      <c r="M70" s="6"/>
      <c r="N70" s="6"/>
      <c r="O70" s="6"/>
      <c r="P70" s="6"/>
      <c r="Q70" s="6"/>
      <c r="R70" s="6"/>
      <c r="S70" s="6"/>
      <c r="T70" s="6"/>
      <c r="U70" s="6"/>
      <c r="V70" s="6"/>
      <c r="W70" s="6"/>
      <c r="X70" s="6"/>
      <c r="Y70" s="6"/>
      <c r="Z70" s="6"/>
    </row>
    <row r="71" spans="1:26" hidden="1">
      <c r="A71" s="6"/>
      <c r="B71" s="44"/>
      <c r="C71" s="88"/>
      <c r="D71" s="6"/>
      <c r="E71" s="6"/>
      <c r="F71" s="6"/>
      <c r="G71" s="6"/>
      <c r="H71" s="6"/>
      <c r="I71" s="6"/>
      <c r="J71" s="6"/>
      <c r="K71" s="6"/>
      <c r="L71" s="6"/>
      <c r="M71" s="6"/>
      <c r="N71" s="6"/>
      <c r="O71" s="6"/>
      <c r="P71" s="6"/>
      <c r="Q71" s="6"/>
      <c r="R71" s="6"/>
      <c r="S71" s="6"/>
      <c r="T71" s="6"/>
      <c r="U71" s="6"/>
      <c r="V71" s="6"/>
      <c r="W71" s="6"/>
      <c r="X71" s="6"/>
      <c r="Y71" s="6"/>
      <c r="Z71" s="6"/>
    </row>
    <row r="72" spans="1:26" hidden="1">
      <c r="A72" s="6"/>
      <c r="B72" s="44"/>
      <c r="C72" s="88"/>
      <c r="D72" s="6"/>
      <c r="E72" s="6"/>
      <c r="F72" s="6"/>
      <c r="G72" s="6"/>
      <c r="H72" s="6"/>
      <c r="I72" s="6"/>
      <c r="J72" s="6"/>
      <c r="K72" s="6"/>
      <c r="L72" s="6"/>
      <c r="M72" s="6"/>
      <c r="N72" s="6"/>
      <c r="O72" s="6"/>
      <c r="P72" s="6"/>
      <c r="Q72" s="6"/>
      <c r="R72" s="6"/>
      <c r="S72" s="6"/>
      <c r="T72" s="6"/>
      <c r="U72" s="6"/>
      <c r="V72" s="6"/>
      <c r="W72" s="6"/>
      <c r="X72" s="6"/>
      <c r="Y72" s="6"/>
      <c r="Z72" s="6"/>
    </row>
    <row r="73" spans="1:26" hidden="1">
      <c r="A73" s="6"/>
      <c r="B73" s="44"/>
      <c r="C73" s="88"/>
      <c r="D73" s="6"/>
      <c r="E73" s="6"/>
      <c r="F73" s="6"/>
      <c r="G73" s="6"/>
      <c r="H73" s="6"/>
      <c r="I73" s="6"/>
      <c r="J73" s="6"/>
      <c r="K73" s="6"/>
      <c r="L73" s="6"/>
      <c r="M73" s="6"/>
      <c r="N73" s="6"/>
      <c r="O73" s="6"/>
      <c r="P73" s="6"/>
      <c r="Q73" s="6"/>
      <c r="R73" s="6"/>
      <c r="S73" s="6"/>
      <c r="T73" s="6"/>
      <c r="U73" s="6"/>
      <c r="V73" s="6"/>
      <c r="W73" s="6"/>
      <c r="X73" s="6"/>
      <c r="Y73" s="6"/>
      <c r="Z73" s="6"/>
    </row>
    <row r="74" spans="1:26" hidden="1">
      <c r="A74" s="6"/>
      <c r="B74" s="44"/>
      <c r="C74" s="88"/>
      <c r="D74" s="6"/>
      <c r="E74" s="6"/>
      <c r="F74" s="6"/>
      <c r="G74" s="6"/>
      <c r="H74" s="6"/>
      <c r="I74" s="6"/>
      <c r="J74" s="6"/>
      <c r="K74" s="6"/>
      <c r="L74" s="6"/>
      <c r="M74" s="6"/>
      <c r="N74" s="6"/>
      <c r="O74" s="6"/>
      <c r="P74" s="6"/>
      <c r="Q74" s="6"/>
      <c r="R74" s="6"/>
      <c r="S74" s="6"/>
      <c r="T74" s="6"/>
      <c r="U74" s="6"/>
      <c r="V74" s="6"/>
      <c r="W74" s="6"/>
      <c r="X74" s="6"/>
      <c r="Y74" s="6"/>
      <c r="Z74" s="6"/>
    </row>
    <row r="75" spans="1:26" hidden="1">
      <c r="A75" s="6"/>
      <c r="B75" s="44"/>
      <c r="C75" s="88"/>
      <c r="D75" s="6"/>
      <c r="E75" s="6"/>
      <c r="F75" s="6"/>
      <c r="G75" s="6"/>
      <c r="H75" s="6"/>
      <c r="I75" s="6"/>
      <c r="J75" s="6"/>
      <c r="K75" s="6"/>
      <c r="L75" s="6"/>
      <c r="M75" s="6"/>
      <c r="N75" s="6"/>
      <c r="O75" s="6"/>
      <c r="P75" s="6"/>
      <c r="Q75" s="6"/>
      <c r="R75" s="6"/>
      <c r="S75" s="6"/>
      <c r="T75" s="6"/>
      <c r="U75" s="6"/>
      <c r="V75" s="6"/>
      <c r="W75" s="6"/>
      <c r="X75" s="6"/>
      <c r="Y75" s="6"/>
      <c r="Z75" s="6"/>
    </row>
    <row r="76" spans="1:26" hidden="1">
      <c r="A76" s="6"/>
      <c r="B76" s="44"/>
      <c r="C76" s="88"/>
      <c r="D76" s="6"/>
      <c r="E76" s="6"/>
      <c r="F76" s="6"/>
      <c r="G76" s="6"/>
      <c r="H76" s="6"/>
      <c r="I76" s="6"/>
      <c r="J76" s="6"/>
      <c r="K76" s="6"/>
      <c r="L76" s="6"/>
      <c r="M76" s="6"/>
      <c r="N76" s="6"/>
      <c r="O76" s="6"/>
      <c r="P76" s="6"/>
      <c r="Q76" s="6"/>
      <c r="R76" s="6"/>
      <c r="S76" s="6"/>
      <c r="T76" s="6"/>
      <c r="U76" s="6"/>
      <c r="V76" s="6"/>
      <c r="W76" s="6"/>
      <c r="X76" s="6"/>
      <c r="Y76" s="6"/>
      <c r="Z76" s="6"/>
    </row>
    <row r="77" spans="1:26" hidden="1">
      <c r="A77" s="6"/>
      <c r="B77" s="44"/>
      <c r="C77" s="88"/>
      <c r="D77" s="6"/>
      <c r="E77" s="6"/>
      <c r="F77" s="6"/>
      <c r="G77" s="6"/>
      <c r="H77" s="6"/>
      <c r="I77" s="6"/>
      <c r="J77" s="6"/>
      <c r="K77" s="6"/>
      <c r="L77" s="6"/>
      <c r="M77" s="6"/>
      <c r="N77" s="6"/>
      <c r="O77" s="6"/>
      <c r="P77" s="6"/>
      <c r="Q77" s="6"/>
      <c r="R77" s="6"/>
      <c r="S77" s="6"/>
      <c r="T77" s="6"/>
      <c r="U77" s="6"/>
      <c r="V77" s="6"/>
      <c r="W77" s="6"/>
      <c r="X77" s="6"/>
      <c r="Y77" s="6"/>
      <c r="Z77" s="6"/>
    </row>
    <row r="78" spans="1:26" hidden="1">
      <c r="A78" s="6"/>
      <c r="B78" s="44"/>
      <c r="C78" s="88"/>
      <c r="D78" s="6"/>
      <c r="E78" s="6"/>
      <c r="F78" s="6"/>
      <c r="G78" s="6"/>
      <c r="H78" s="6"/>
      <c r="I78" s="6"/>
      <c r="J78" s="6"/>
      <c r="K78" s="6"/>
      <c r="L78" s="6"/>
      <c r="M78" s="6"/>
      <c r="N78" s="6"/>
      <c r="O78" s="6"/>
      <c r="P78" s="6"/>
      <c r="Q78" s="6"/>
      <c r="R78" s="6"/>
      <c r="S78" s="6"/>
      <c r="T78" s="6"/>
      <c r="U78" s="6"/>
      <c r="V78" s="6"/>
      <c r="W78" s="6"/>
      <c r="X78" s="6"/>
      <c r="Y78" s="6"/>
      <c r="Z78" s="6"/>
    </row>
    <row r="79" spans="1:26" hidden="1">
      <c r="A79" s="6"/>
      <c r="B79" s="44"/>
      <c r="C79" s="88"/>
      <c r="D79" s="6"/>
      <c r="E79" s="6"/>
      <c r="F79" s="6"/>
      <c r="G79" s="6"/>
      <c r="H79" s="6"/>
      <c r="I79" s="6"/>
      <c r="J79" s="6"/>
      <c r="K79" s="6"/>
      <c r="L79" s="6"/>
      <c r="M79" s="6"/>
      <c r="N79" s="6"/>
      <c r="O79" s="6"/>
      <c r="P79" s="6"/>
      <c r="Q79" s="6"/>
      <c r="R79" s="6"/>
      <c r="S79" s="6"/>
      <c r="T79" s="6"/>
      <c r="U79" s="6"/>
      <c r="V79" s="6"/>
      <c r="W79" s="6"/>
      <c r="X79" s="6"/>
      <c r="Y79" s="6"/>
      <c r="Z79" s="6"/>
    </row>
    <row r="80" spans="1:26" hidden="1">
      <c r="A80" s="6"/>
      <c r="B80" s="44"/>
      <c r="C80" s="88"/>
      <c r="D80" s="6"/>
      <c r="E80" s="6"/>
      <c r="F80" s="6"/>
      <c r="G80" s="6"/>
      <c r="H80" s="6"/>
      <c r="I80" s="6"/>
      <c r="J80" s="6"/>
      <c r="K80" s="6"/>
      <c r="L80" s="6"/>
      <c r="M80" s="6"/>
      <c r="N80" s="6"/>
      <c r="O80" s="6"/>
      <c r="P80" s="6"/>
      <c r="Q80" s="6"/>
      <c r="R80" s="6"/>
      <c r="S80" s="6"/>
      <c r="T80" s="6"/>
      <c r="U80" s="6"/>
      <c r="V80" s="6"/>
      <c r="W80" s="6"/>
      <c r="X80" s="6"/>
      <c r="Y80" s="6"/>
      <c r="Z80" s="6"/>
    </row>
    <row r="81" spans="1:26" hidden="1">
      <c r="A81" s="6"/>
      <c r="B81" s="44"/>
      <c r="C81" s="88"/>
      <c r="D81" s="6"/>
      <c r="E81" s="6"/>
      <c r="F81" s="6"/>
      <c r="G81" s="6"/>
      <c r="H81" s="6"/>
      <c r="I81" s="6"/>
      <c r="J81" s="6"/>
      <c r="K81" s="6"/>
      <c r="L81" s="6"/>
      <c r="M81" s="6"/>
      <c r="N81" s="6"/>
      <c r="O81" s="6"/>
      <c r="P81" s="6"/>
      <c r="Q81" s="6"/>
      <c r="R81" s="6"/>
      <c r="S81" s="6"/>
      <c r="T81" s="6"/>
      <c r="U81" s="6"/>
      <c r="V81" s="6"/>
      <c r="W81" s="6"/>
      <c r="X81" s="6"/>
      <c r="Y81" s="6"/>
      <c r="Z81" s="6"/>
    </row>
    <row r="82" spans="1:26" hidden="1">
      <c r="A82" s="6"/>
      <c r="B82" s="44"/>
      <c r="C82" s="88"/>
      <c r="D82" s="6"/>
      <c r="E82" s="6"/>
      <c r="F82" s="6"/>
      <c r="G82" s="6"/>
      <c r="H82" s="6"/>
      <c r="I82" s="6"/>
      <c r="J82" s="6"/>
      <c r="K82" s="6"/>
      <c r="L82" s="6"/>
      <c r="M82" s="6"/>
      <c r="N82" s="6"/>
      <c r="O82" s="6"/>
      <c r="P82" s="6"/>
      <c r="Q82" s="6"/>
      <c r="R82" s="6"/>
      <c r="S82" s="6"/>
      <c r="T82" s="6"/>
      <c r="U82" s="6"/>
      <c r="V82" s="6"/>
      <c r="W82" s="6"/>
      <c r="X82" s="6"/>
      <c r="Y82" s="6"/>
      <c r="Z82" s="6"/>
    </row>
    <row r="83" spans="1:26" hidden="1">
      <c r="A83" s="6"/>
      <c r="B83" s="44"/>
      <c r="C83" s="88"/>
      <c r="D83" s="6"/>
      <c r="E83" s="6"/>
      <c r="F83" s="6"/>
      <c r="G83" s="6"/>
      <c r="H83" s="6"/>
      <c r="I83" s="6"/>
      <c r="J83" s="6"/>
      <c r="K83" s="6"/>
      <c r="L83" s="6"/>
      <c r="M83" s="6"/>
      <c r="N83" s="6"/>
      <c r="O83" s="6"/>
      <c r="P83" s="6"/>
      <c r="Q83" s="6"/>
      <c r="R83" s="6"/>
      <c r="S83" s="6"/>
      <c r="T83" s="6"/>
      <c r="U83" s="6"/>
      <c r="V83" s="6"/>
      <c r="W83" s="6"/>
      <c r="X83" s="6"/>
      <c r="Y83" s="6"/>
      <c r="Z83" s="6"/>
    </row>
    <row r="84" spans="1:26" hidden="1">
      <c r="A84" s="6"/>
      <c r="B84" s="44"/>
      <c r="C84" s="88"/>
      <c r="D84" s="6"/>
      <c r="E84" s="6"/>
      <c r="F84" s="6"/>
      <c r="G84" s="6"/>
      <c r="H84" s="6"/>
      <c r="I84" s="6"/>
      <c r="J84" s="6"/>
      <c r="K84" s="6"/>
      <c r="L84" s="6"/>
      <c r="M84" s="6"/>
      <c r="N84" s="6"/>
      <c r="O84" s="6"/>
      <c r="P84" s="6"/>
      <c r="Q84" s="6"/>
      <c r="R84" s="6"/>
      <c r="S84" s="6"/>
      <c r="T84" s="6"/>
      <c r="U84" s="6"/>
      <c r="V84" s="6"/>
      <c r="W84" s="6"/>
      <c r="X84" s="6"/>
      <c r="Y84" s="6"/>
      <c r="Z84" s="6"/>
    </row>
    <row r="85" spans="1:26" hidden="1">
      <c r="A85" s="6"/>
      <c r="B85" s="44"/>
      <c r="C85" s="88"/>
      <c r="D85" s="6"/>
      <c r="E85" s="6"/>
      <c r="F85" s="6"/>
      <c r="G85" s="6"/>
      <c r="H85" s="6"/>
      <c r="I85" s="6"/>
      <c r="J85" s="6"/>
      <c r="K85" s="6"/>
      <c r="L85" s="6"/>
      <c r="M85" s="6"/>
      <c r="N85" s="6"/>
      <c r="O85" s="6"/>
      <c r="P85" s="6"/>
      <c r="Q85" s="6"/>
      <c r="R85" s="6"/>
      <c r="S85" s="6"/>
      <c r="T85" s="6"/>
      <c r="U85" s="6"/>
      <c r="V85" s="6"/>
      <c r="W85" s="6"/>
      <c r="X85" s="6"/>
      <c r="Y85" s="6"/>
      <c r="Z85" s="6"/>
    </row>
    <row r="86" spans="1:26" hidden="1">
      <c r="A86" s="6"/>
      <c r="B86" s="44"/>
      <c r="C86" s="88"/>
      <c r="D86" s="6"/>
      <c r="E86" s="6"/>
      <c r="F86" s="6"/>
      <c r="G86" s="6"/>
      <c r="H86" s="6"/>
      <c r="I86" s="6"/>
      <c r="J86" s="6"/>
      <c r="K86" s="6"/>
      <c r="L86" s="6"/>
      <c r="M86" s="6"/>
      <c r="N86" s="6"/>
      <c r="O86" s="6"/>
      <c r="P86" s="6"/>
      <c r="Q86" s="6"/>
      <c r="R86" s="6"/>
      <c r="S86" s="6"/>
      <c r="T86" s="6"/>
      <c r="U86" s="6"/>
      <c r="V86" s="6"/>
      <c r="W86" s="6"/>
      <c r="X86" s="6"/>
      <c r="Y86" s="6"/>
      <c r="Z86" s="6"/>
    </row>
    <row r="87" spans="1:26" hidden="1">
      <c r="A87" s="6"/>
      <c r="B87" s="44"/>
      <c r="C87" s="88"/>
      <c r="D87" s="6"/>
      <c r="E87" s="6"/>
      <c r="F87" s="6"/>
      <c r="G87" s="6"/>
      <c r="H87" s="6"/>
      <c r="I87" s="6"/>
      <c r="J87" s="6"/>
      <c r="K87" s="6"/>
      <c r="L87" s="6"/>
      <c r="M87" s="6"/>
      <c r="N87" s="6"/>
      <c r="O87" s="6"/>
      <c r="P87" s="6"/>
      <c r="Q87" s="6"/>
      <c r="R87" s="6"/>
      <c r="S87" s="6"/>
      <c r="T87" s="6"/>
      <c r="U87" s="6"/>
      <c r="V87" s="6"/>
      <c r="W87" s="6"/>
      <c r="X87" s="6"/>
      <c r="Y87" s="6"/>
      <c r="Z87" s="6"/>
    </row>
    <row r="88" spans="1:26" hidden="1">
      <c r="A88" s="6"/>
      <c r="B88" s="44"/>
      <c r="C88" s="88"/>
      <c r="D88" s="6"/>
      <c r="E88" s="6"/>
      <c r="F88" s="6"/>
      <c r="G88" s="6"/>
      <c r="H88" s="6"/>
      <c r="I88" s="6"/>
      <c r="J88" s="6"/>
      <c r="K88" s="6"/>
      <c r="L88" s="6"/>
      <c r="M88" s="6"/>
      <c r="N88" s="6"/>
      <c r="O88" s="6"/>
      <c r="P88" s="6"/>
      <c r="Q88" s="6"/>
      <c r="R88" s="6"/>
      <c r="S88" s="6"/>
      <c r="T88" s="6"/>
      <c r="U88" s="6"/>
      <c r="V88" s="6"/>
      <c r="W88" s="6"/>
      <c r="X88" s="6"/>
      <c r="Y88" s="6"/>
      <c r="Z88" s="6"/>
    </row>
    <row r="89" spans="1:26" hidden="1">
      <c r="A89" s="6"/>
      <c r="B89" s="44"/>
      <c r="C89" s="88"/>
      <c r="D89" s="6"/>
      <c r="E89" s="6"/>
      <c r="F89" s="6"/>
      <c r="G89" s="6"/>
      <c r="H89" s="6"/>
      <c r="I89" s="6"/>
      <c r="J89" s="6"/>
      <c r="K89" s="6"/>
      <c r="L89" s="6"/>
      <c r="M89" s="6"/>
      <c r="N89" s="6"/>
      <c r="O89" s="6"/>
      <c r="P89" s="6"/>
      <c r="Q89" s="6"/>
      <c r="R89" s="6"/>
      <c r="S89" s="6"/>
      <c r="T89" s="6"/>
      <c r="U89" s="6"/>
      <c r="V89" s="6"/>
      <c r="W89" s="6"/>
      <c r="X89" s="6"/>
      <c r="Y89" s="6"/>
      <c r="Z89" s="6"/>
    </row>
    <row r="90" spans="1:26" hidden="1">
      <c r="A90" s="6"/>
      <c r="B90" s="44"/>
      <c r="C90" s="88"/>
      <c r="D90" s="6"/>
      <c r="E90" s="6"/>
      <c r="F90" s="6"/>
      <c r="G90" s="6"/>
      <c r="H90" s="6"/>
      <c r="I90" s="6"/>
      <c r="J90" s="6"/>
      <c r="K90" s="6"/>
      <c r="L90" s="6"/>
      <c r="M90" s="6"/>
      <c r="N90" s="6"/>
      <c r="O90" s="6"/>
      <c r="P90" s="6"/>
      <c r="Q90" s="6"/>
      <c r="R90" s="6"/>
      <c r="S90" s="6"/>
      <c r="T90" s="6"/>
      <c r="U90" s="6"/>
      <c r="V90" s="6"/>
      <c r="W90" s="6"/>
      <c r="X90" s="6"/>
      <c r="Y90" s="6"/>
      <c r="Z90" s="6"/>
    </row>
    <row r="91" spans="1:26" hidden="1">
      <c r="A91" s="6"/>
      <c r="B91" s="44"/>
      <c r="C91" s="88"/>
      <c r="D91" s="6"/>
      <c r="E91" s="6"/>
      <c r="F91" s="6"/>
      <c r="G91" s="6"/>
      <c r="H91" s="6"/>
      <c r="I91" s="6"/>
      <c r="J91" s="6"/>
      <c r="K91" s="6"/>
      <c r="L91" s="6"/>
      <c r="M91" s="6"/>
      <c r="N91" s="6"/>
      <c r="O91" s="6"/>
      <c r="P91" s="6"/>
      <c r="Q91" s="6"/>
      <c r="R91" s="6"/>
      <c r="S91" s="6"/>
      <c r="T91" s="6"/>
      <c r="U91" s="6"/>
      <c r="V91" s="6"/>
      <c r="W91" s="6"/>
      <c r="X91" s="6"/>
      <c r="Y91" s="6"/>
      <c r="Z91" s="6"/>
    </row>
    <row r="92" spans="1:26" hidden="1">
      <c r="A92" s="6"/>
      <c r="B92" s="44"/>
      <c r="C92" s="88"/>
      <c r="D92" s="6"/>
      <c r="E92" s="6"/>
      <c r="F92" s="6"/>
      <c r="G92" s="6"/>
      <c r="H92" s="6"/>
      <c r="I92" s="6"/>
      <c r="J92" s="6"/>
      <c r="K92" s="6"/>
      <c r="L92" s="6"/>
      <c r="M92" s="6"/>
      <c r="N92" s="6"/>
      <c r="O92" s="6"/>
      <c r="P92" s="6"/>
      <c r="Q92" s="6"/>
      <c r="R92" s="6"/>
      <c r="S92" s="6"/>
      <c r="T92" s="6"/>
      <c r="U92" s="6"/>
      <c r="V92" s="6"/>
      <c r="W92" s="6"/>
      <c r="X92" s="6"/>
      <c r="Y92" s="6"/>
      <c r="Z92" s="6"/>
    </row>
  </sheetData>
  <mergeCells count="12">
    <mergeCell ref="A7:B7"/>
    <mergeCell ref="A8:C8"/>
    <mergeCell ref="A1:C1"/>
    <mergeCell ref="A2:C2"/>
    <mergeCell ref="A3:C3"/>
    <mergeCell ref="A4:C4"/>
    <mergeCell ref="A5:C5"/>
    <mergeCell ref="A6:C6"/>
    <mergeCell ref="A9:C9"/>
    <mergeCell ref="A10:C10"/>
    <mergeCell ref="A12:C12"/>
    <mergeCell ref="A11:C11"/>
  </mergeCells>
  <dataValidations count="2">
    <dataValidation type="list" allowBlank="1" showInputMessage="1" showErrorMessage="1" sqref="C7" xr:uid="{D71A0162-F02A-43EF-A0D3-F2E8301B51EB}">
      <formula1>"Meets Expectations,Does Not Meet Expectations"</formula1>
    </dataValidation>
    <dataValidation type="list" allowBlank="1" sqref="C44:C57 C37:C41 C14:C21 C24:C34 C60:C69" xr:uid="{F862D438-2C00-4769-8904-814DE182578F}">
      <formula1>"Meets Expectations - 1 point,Does Not Meet Expectations - 0 points"</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2"/>
  <sheetViews>
    <sheetView showGridLines="0" topLeftCell="A26" workbookViewId="0">
      <selection activeCell="A3" sqref="A3:E3"/>
    </sheetView>
  </sheetViews>
  <sheetFormatPr defaultColWidth="0" defaultRowHeight="15" customHeight="1" zeroHeight="1"/>
  <cols>
    <col min="1" max="1" width="56" style="3" customWidth="1"/>
    <col min="2" max="2" width="17" style="3" customWidth="1"/>
    <col min="3" max="3" width="18.42578125" style="3" customWidth="1"/>
    <col min="4" max="4" width="50.140625" style="3" customWidth="1"/>
    <col min="5" max="5" width="20.42578125" style="3" customWidth="1"/>
    <col min="6" max="26" width="8.7109375" style="3" hidden="1"/>
    <col min="27" max="16384" width="0" style="3" hidden="1"/>
  </cols>
  <sheetData>
    <row r="1" spans="1:27" ht="38.25" customHeight="1">
      <c r="A1" s="90" t="s">
        <v>110</v>
      </c>
      <c r="B1" s="91"/>
      <c r="C1" s="91"/>
      <c r="D1" s="91"/>
      <c r="E1" s="92"/>
      <c r="F1" s="34"/>
      <c r="G1" s="34"/>
      <c r="H1" s="34"/>
      <c r="I1" s="34"/>
      <c r="J1" s="34"/>
      <c r="K1" s="34"/>
      <c r="L1" s="34"/>
      <c r="M1" s="34"/>
      <c r="N1" s="34"/>
      <c r="O1" s="34"/>
      <c r="P1" s="34"/>
      <c r="Q1" s="34"/>
      <c r="R1" s="34"/>
      <c r="S1" s="34"/>
      <c r="T1" s="34"/>
      <c r="U1" s="34"/>
      <c r="V1" s="34"/>
      <c r="W1" s="34"/>
      <c r="X1" s="34"/>
      <c r="Y1" s="34"/>
      <c r="Z1" s="34"/>
      <c r="AA1" s="34"/>
    </row>
    <row r="2" spans="1:27" ht="44.25" customHeight="1">
      <c r="A2" s="93" t="s">
        <v>111</v>
      </c>
      <c r="B2" s="94"/>
      <c r="C2" s="94"/>
      <c r="D2" s="94"/>
      <c r="E2" s="95"/>
      <c r="F2" s="34"/>
      <c r="G2" s="34"/>
      <c r="H2" s="34"/>
      <c r="I2" s="34"/>
      <c r="J2" s="34"/>
      <c r="K2" s="34"/>
      <c r="L2" s="34"/>
      <c r="M2" s="34"/>
      <c r="N2" s="34"/>
      <c r="O2" s="34"/>
      <c r="P2" s="34"/>
      <c r="Q2" s="34"/>
      <c r="R2" s="34"/>
      <c r="S2" s="34"/>
      <c r="T2" s="34"/>
      <c r="U2" s="34"/>
      <c r="V2" s="34"/>
      <c r="W2" s="34"/>
      <c r="X2" s="34"/>
      <c r="Y2" s="34"/>
      <c r="Z2" s="34"/>
      <c r="AA2" s="34"/>
    </row>
    <row r="3" spans="1:27" ht="354.75" customHeight="1" thickBot="1">
      <c r="A3" s="96" t="s">
        <v>112</v>
      </c>
      <c r="B3" s="97"/>
      <c r="C3" s="97"/>
      <c r="D3" s="97"/>
      <c r="E3" s="98"/>
      <c r="F3" s="34"/>
      <c r="G3" s="34"/>
      <c r="H3" s="34"/>
      <c r="I3" s="34"/>
      <c r="J3" s="34"/>
      <c r="K3" s="34"/>
      <c r="L3" s="34"/>
      <c r="M3" s="34"/>
      <c r="N3" s="34"/>
      <c r="O3" s="34"/>
      <c r="P3" s="34"/>
      <c r="Q3" s="34"/>
      <c r="R3" s="34"/>
      <c r="S3" s="34"/>
      <c r="T3" s="34"/>
      <c r="U3" s="34"/>
      <c r="V3" s="34"/>
      <c r="W3" s="34"/>
      <c r="X3" s="34"/>
      <c r="Y3" s="34"/>
      <c r="Z3" s="34"/>
      <c r="AA3" s="34"/>
    </row>
    <row r="4" spans="1:27" ht="15.75" customHeight="1">
      <c r="A4" s="5" t="s">
        <v>113</v>
      </c>
      <c r="B4" s="13"/>
      <c r="C4" s="13"/>
      <c r="D4" s="13"/>
      <c r="E4" s="14"/>
      <c r="F4" s="34"/>
      <c r="G4" s="34"/>
      <c r="H4" s="34"/>
      <c r="I4" s="34"/>
      <c r="J4" s="34"/>
      <c r="K4" s="34"/>
      <c r="L4" s="34"/>
      <c r="M4" s="34"/>
      <c r="N4" s="34"/>
      <c r="O4" s="34"/>
      <c r="P4" s="34"/>
      <c r="Q4" s="34"/>
      <c r="R4" s="34"/>
      <c r="S4" s="34"/>
      <c r="T4" s="34"/>
      <c r="U4" s="34"/>
      <c r="V4" s="34"/>
      <c r="W4" s="34"/>
      <c r="X4" s="34"/>
      <c r="Y4" s="34"/>
      <c r="Z4" s="34"/>
      <c r="AA4" s="34"/>
    </row>
    <row r="5" spans="1:27" ht="15.75" customHeight="1">
      <c r="A5" s="15" t="s">
        <v>114</v>
      </c>
      <c r="B5" s="33" t="s">
        <v>115</v>
      </c>
      <c r="C5" s="33" t="s">
        <v>116</v>
      </c>
      <c r="D5" s="16" t="s">
        <v>117</v>
      </c>
      <c r="E5" s="17" t="s">
        <v>118</v>
      </c>
      <c r="F5" s="34"/>
      <c r="G5" s="34"/>
      <c r="H5" s="34"/>
      <c r="I5" s="34"/>
      <c r="J5" s="34"/>
      <c r="K5" s="34"/>
      <c r="L5" s="34"/>
      <c r="M5" s="34"/>
      <c r="N5" s="34"/>
      <c r="O5" s="34"/>
      <c r="P5" s="34"/>
      <c r="Q5" s="34"/>
      <c r="R5" s="34"/>
      <c r="S5" s="34"/>
      <c r="T5" s="34"/>
      <c r="U5" s="34"/>
      <c r="V5" s="34"/>
      <c r="W5" s="34"/>
      <c r="X5" s="34"/>
      <c r="Y5" s="34"/>
      <c r="Z5" s="34"/>
      <c r="AA5" s="34"/>
    </row>
    <row r="6" spans="1:27" ht="15.75" customHeight="1">
      <c r="A6" s="62" t="s">
        <v>119</v>
      </c>
      <c r="B6" s="53">
        <f>PhaseII_4thGrade!C22</f>
        <v>7</v>
      </c>
      <c r="C6" s="56" t="s">
        <v>120</v>
      </c>
      <c r="D6" s="25" t="s">
        <v>121</v>
      </c>
      <c r="E6" s="59" t="str">
        <f>IF($B6&lt;3, "Does Not Meet Expectations", IF($B6&gt;4,"Meets Expectations", "Partially Meets Expectations"))</f>
        <v>Meets Expectations</v>
      </c>
      <c r="F6" s="34"/>
      <c r="G6" s="34"/>
      <c r="H6" s="34"/>
      <c r="I6" s="34"/>
      <c r="J6" s="34"/>
      <c r="K6" s="34"/>
      <c r="L6" s="34"/>
      <c r="M6" s="34"/>
      <c r="N6" s="34"/>
      <c r="O6" s="34"/>
      <c r="P6" s="34"/>
      <c r="Q6" s="34"/>
      <c r="R6" s="34"/>
      <c r="S6" s="34"/>
      <c r="T6" s="34"/>
      <c r="U6" s="34"/>
      <c r="V6" s="34"/>
      <c r="W6" s="34"/>
      <c r="X6" s="34"/>
      <c r="Y6" s="34"/>
      <c r="Z6" s="34"/>
      <c r="AA6" s="34"/>
    </row>
    <row r="7" spans="1:27" ht="15.75" customHeight="1">
      <c r="A7" s="51"/>
      <c r="B7" s="54"/>
      <c r="C7" s="57"/>
      <c r="D7" s="26" t="s">
        <v>122</v>
      </c>
      <c r="E7" s="60"/>
      <c r="F7" s="34"/>
      <c r="G7" s="34"/>
      <c r="H7" s="34"/>
      <c r="I7" s="34"/>
      <c r="J7" s="34"/>
      <c r="K7" s="34"/>
      <c r="L7" s="34"/>
      <c r="M7" s="34"/>
      <c r="N7" s="34"/>
      <c r="O7" s="34"/>
      <c r="P7" s="34"/>
      <c r="Q7" s="34"/>
      <c r="R7" s="34"/>
      <c r="S7" s="34"/>
      <c r="T7" s="34"/>
      <c r="U7" s="34"/>
      <c r="V7" s="34"/>
      <c r="W7" s="34"/>
      <c r="X7" s="34"/>
      <c r="Y7" s="34"/>
      <c r="Z7" s="34"/>
      <c r="AA7" s="34"/>
    </row>
    <row r="8" spans="1:27" ht="15.75" customHeight="1">
      <c r="A8" s="52"/>
      <c r="B8" s="55"/>
      <c r="C8" s="58"/>
      <c r="D8" s="26" t="s">
        <v>123</v>
      </c>
      <c r="E8" s="61"/>
      <c r="F8" s="34"/>
      <c r="G8" s="34"/>
      <c r="H8" s="34"/>
      <c r="I8" s="34"/>
      <c r="J8" s="34"/>
      <c r="K8" s="34"/>
      <c r="L8" s="34"/>
      <c r="M8" s="34"/>
      <c r="N8" s="34"/>
      <c r="O8" s="34"/>
      <c r="P8" s="34"/>
      <c r="Q8" s="34"/>
      <c r="R8" s="34"/>
      <c r="S8" s="34"/>
      <c r="T8" s="34"/>
      <c r="U8" s="34"/>
      <c r="V8" s="34"/>
      <c r="W8" s="34"/>
      <c r="X8" s="34"/>
      <c r="Y8" s="34"/>
      <c r="Z8" s="34"/>
      <c r="AA8" s="34"/>
    </row>
    <row r="9" spans="1:27" ht="15" customHeight="1">
      <c r="A9" s="50" t="s">
        <v>124</v>
      </c>
      <c r="B9" s="53">
        <f>PhaseII_4thGrade!C35</f>
        <v>10</v>
      </c>
      <c r="C9" s="56" t="s">
        <v>125</v>
      </c>
      <c r="D9" s="31" t="s">
        <v>126</v>
      </c>
      <c r="E9" s="59" t="str">
        <f>IF($B9&lt;6, "Does Not Meet Expectations", IF($B9&gt;7,"Meets Expectations", "Partially Meets Expectations"))</f>
        <v>Meets Expectations</v>
      </c>
      <c r="F9" s="34"/>
      <c r="G9" s="34"/>
      <c r="H9" s="34"/>
      <c r="I9" s="34"/>
      <c r="J9" s="34"/>
      <c r="K9" s="34"/>
      <c r="L9" s="34"/>
      <c r="M9" s="34"/>
      <c r="N9" s="34"/>
      <c r="O9" s="34"/>
      <c r="P9" s="34"/>
      <c r="Q9" s="34"/>
      <c r="R9" s="34"/>
      <c r="S9" s="34"/>
      <c r="T9" s="34"/>
      <c r="U9" s="34"/>
      <c r="V9" s="34"/>
      <c r="W9" s="34"/>
      <c r="X9" s="34"/>
      <c r="Y9" s="34"/>
      <c r="Z9" s="34"/>
      <c r="AA9" s="34"/>
    </row>
    <row r="10" spans="1:27" ht="15.75" customHeight="1">
      <c r="A10" s="51"/>
      <c r="B10" s="54"/>
      <c r="C10" s="57"/>
      <c r="D10" s="18" t="s">
        <v>127</v>
      </c>
      <c r="E10" s="60"/>
      <c r="F10" s="34"/>
      <c r="G10" s="34"/>
      <c r="H10" s="34"/>
      <c r="I10" s="34"/>
      <c r="J10" s="34"/>
      <c r="K10" s="34"/>
      <c r="L10" s="34"/>
      <c r="M10" s="34"/>
      <c r="N10" s="34"/>
      <c r="O10" s="34"/>
      <c r="P10" s="34"/>
      <c r="Q10" s="34"/>
      <c r="R10" s="34"/>
      <c r="S10" s="34"/>
      <c r="T10" s="34"/>
      <c r="U10" s="34"/>
      <c r="V10" s="34"/>
      <c r="W10" s="34"/>
      <c r="X10" s="34"/>
      <c r="Y10" s="34"/>
      <c r="Z10" s="34"/>
      <c r="AA10" s="34"/>
    </row>
    <row r="11" spans="1:27" ht="15.75" customHeight="1">
      <c r="A11" s="52"/>
      <c r="B11" s="55"/>
      <c r="C11" s="58"/>
      <c r="D11" s="19" t="s">
        <v>128</v>
      </c>
      <c r="E11" s="61"/>
      <c r="F11" s="34"/>
      <c r="G11" s="34"/>
      <c r="H11" s="34"/>
      <c r="I11" s="34"/>
      <c r="J11" s="34"/>
      <c r="K11" s="34"/>
      <c r="L11" s="34"/>
      <c r="M11" s="34"/>
      <c r="N11" s="34"/>
      <c r="O11" s="34"/>
      <c r="P11" s="34"/>
      <c r="Q11" s="34"/>
      <c r="R11" s="34"/>
      <c r="S11" s="34"/>
      <c r="T11" s="34"/>
      <c r="U11" s="34"/>
      <c r="V11" s="34"/>
      <c r="W11" s="34"/>
      <c r="X11" s="34"/>
      <c r="Y11" s="34"/>
      <c r="Z11" s="34"/>
      <c r="AA11" s="34"/>
    </row>
    <row r="12" spans="1:27" ht="15.75" customHeight="1">
      <c r="A12" s="50" t="s">
        <v>129</v>
      </c>
      <c r="B12" s="53">
        <f>PhaseII_4thGrade!C42</f>
        <v>4</v>
      </c>
      <c r="C12" s="56" t="s">
        <v>130</v>
      </c>
      <c r="D12" s="31" t="s">
        <v>131</v>
      </c>
      <c r="E12" s="59" t="str">
        <f>IF($B12&lt;1, "Does Not Meet Expectations", IF($B12&gt;2,"Meets Expectations", "Partially Meets Expectations"))</f>
        <v>Meets Expectations</v>
      </c>
      <c r="F12" s="34"/>
      <c r="G12" s="34"/>
      <c r="H12" s="34"/>
      <c r="I12" s="34"/>
      <c r="J12" s="34"/>
      <c r="K12" s="34"/>
      <c r="L12" s="34"/>
      <c r="M12" s="34"/>
      <c r="N12" s="34"/>
      <c r="O12" s="34"/>
      <c r="P12" s="34"/>
      <c r="Q12" s="34"/>
      <c r="R12" s="34"/>
      <c r="S12" s="34"/>
      <c r="T12" s="34"/>
      <c r="U12" s="34"/>
      <c r="V12" s="34"/>
      <c r="W12" s="34"/>
      <c r="X12" s="34"/>
      <c r="Y12" s="34"/>
      <c r="Z12" s="34"/>
      <c r="AA12" s="34"/>
    </row>
    <row r="13" spans="1:27" ht="15.75" customHeight="1">
      <c r="A13" s="51"/>
      <c r="B13" s="54"/>
      <c r="C13" s="57"/>
      <c r="D13" s="18" t="s">
        <v>132</v>
      </c>
      <c r="E13" s="60"/>
      <c r="F13" s="34"/>
      <c r="G13" s="34"/>
      <c r="H13" s="34"/>
      <c r="I13" s="34"/>
      <c r="J13" s="34"/>
      <c r="K13" s="34"/>
      <c r="L13" s="34"/>
      <c r="M13" s="34"/>
      <c r="N13" s="34"/>
      <c r="O13" s="34"/>
      <c r="P13" s="34"/>
      <c r="Q13" s="34"/>
      <c r="R13" s="34"/>
      <c r="S13" s="34"/>
      <c r="T13" s="34"/>
      <c r="U13" s="34"/>
      <c r="V13" s="34"/>
      <c r="W13" s="34"/>
      <c r="X13" s="34"/>
      <c r="Y13" s="34"/>
      <c r="Z13" s="34"/>
      <c r="AA13" s="34"/>
    </row>
    <row r="14" spans="1:27" ht="15.75" customHeight="1">
      <c r="A14" s="52"/>
      <c r="B14" s="55"/>
      <c r="C14" s="58"/>
      <c r="D14" s="18" t="s">
        <v>133</v>
      </c>
      <c r="E14" s="61"/>
      <c r="F14" s="34"/>
      <c r="G14" s="34"/>
      <c r="H14" s="34"/>
      <c r="I14" s="34"/>
      <c r="J14" s="34"/>
      <c r="K14" s="34"/>
      <c r="L14" s="34"/>
      <c r="M14" s="34"/>
      <c r="N14" s="34"/>
      <c r="O14" s="34"/>
      <c r="P14" s="34"/>
      <c r="Q14" s="34"/>
      <c r="R14" s="34"/>
      <c r="S14" s="34"/>
      <c r="T14" s="34"/>
      <c r="U14" s="34"/>
      <c r="V14" s="34"/>
      <c r="W14" s="34"/>
      <c r="X14" s="34"/>
      <c r="Y14" s="34"/>
      <c r="Z14" s="34"/>
      <c r="AA14" s="34"/>
    </row>
    <row r="15" spans="1:27" ht="15.75" customHeight="1">
      <c r="A15" s="50" t="s">
        <v>134</v>
      </c>
      <c r="B15" s="53">
        <f>PhaseII_4thGrade!C58</f>
        <v>10</v>
      </c>
      <c r="C15" s="56" t="s">
        <v>135</v>
      </c>
      <c r="D15" s="31" t="s">
        <v>136</v>
      </c>
      <c r="E15" s="59" t="str">
        <f>IF($B15&lt;8, "Does Not Meet Expectations", IF($B15&gt;10,"Meets Expectations", "Partially Meets Expectations"))</f>
        <v>Partially Meets Expectations</v>
      </c>
      <c r="F15" s="34"/>
      <c r="G15" s="34"/>
      <c r="H15" s="34"/>
      <c r="I15" s="34"/>
      <c r="J15" s="34"/>
      <c r="K15" s="34"/>
      <c r="L15" s="34"/>
      <c r="M15" s="34"/>
      <c r="N15" s="34"/>
      <c r="O15" s="34"/>
      <c r="P15" s="34"/>
      <c r="Q15" s="34"/>
      <c r="R15" s="34"/>
      <c r="S15" s="34"/>
      <c r="T15" s="34"/>
      <c r="U15" s="34"/>
      <c r="V15" s="34"/>
      <c r="W15" s="34"/>
      <c r="X15" s="34"/>
      <c r="Y15" s="34"/>
      <c r="Z15" s="34"/>
      <c r="AA15" s="34"/>
    </row>
    <row r="16" spans="1:27" ht="15.75" customHeight="1">
      <c r="A16" s="51"/>
      <c r="B16" s="54"/>
      <c r="C16" s="57"/>
      <c r="D16" s="18" t="s">
        <v>137</v>
      </c>
      <c r="E16" s="60"/>
      <c r="F16" s="34"/>
      <c r="G16" s="34"/>
      <c r="H16" s="34"/>
      <c r="I16" s="34"/>
      <c r="J16" s="34"/>
      <c r="K16" s="34"/>
      <c r="L16" s="34"/>
      <c r="M16" s="34"/>
      <c r="N16" s="34"/>
      <c r="O16" s="34"/>
      <c r="P16" s="34"/>
      <c r="Q16" s="34"/>
      <c r="R16" s="34"/>
      <c r="S16" s="34"/>
      <c r="T16" s="34"/>
      <c r="U16" s="34"/>
      <c r="V16" s="34"/>
      <c r="W16" s="34"/>
      <c r="X16" s="34"/>
      <c r="Y16" s="34"/>
      <c r="Z16" s="34"/>
      <c r="AA16" s="34"/>
    </row>
    <row r="17" spans="1:27" ht="15.75" customHeight="1">
      <c r="A17" s="52"/>
      <c r="B17" s="55"/>
      <c r="C17" s="58"/>
      <c r="D17" s="18" t="s">
        <v>138</v>
      </c>
      <c r="E17" s="61"/>
      <c r="F17" s="34"/>
      <c r="G17" s="34"/>
      <c r="H17" s="34"/>
      <c r="I17" s="34"/>
      <c r="J17" s="34"/>
      <c r="K17" s="34"/>
      <c r="L17" s="34"/>
      <c r="M17" s="34"/>
      <c r="N17" s="34"/>
      <c r="O17" s="34"/>
      <c r="P17" s="34"/>
      <c r="Q17" s="34"/>
      <c r="R17" s="34"/>
      <c r="S17" s="34"/>
      <c r="T17" s="34"/>
      <c r="U17" s="34"/>
      <c r="V17" s="34"/>
      <c r="W17" s="34"/>
      <c r="X17" s="34"/>
      <c r="Y17" s="34"/>
      <c r="Z17" s="34"/>
      <c r="AA17" s="34"/>
    </row>
    <row r="18" spans="1:27" ht="15.75" customHeight="1">
      <c r="A18" s="50" t="s">
        <v>139</v>
      </c>
      <c r="B18" s="53">
        <f>PhaseII_4thGrade!C70</f>
        <v>9</v>
      </c>
      <c r="C18" s="63" t="s">
        <v>140</v>
      </c>
      <c r="D18" s="31" t="s">
        <v>141</v>
      </c>
      <c r="E18" s="59" t="str">
        <f>IF($B18&lt;6, "Does Not Meet Expectations", IF($B18&gt;7,"Meets Expectations", "Partially Meets Expectations"))</f>
        <v>Meets Expectations</v>
      </c>
      <c r="F18" s="34"/>
      <c r="G18" s="34"/>
      <c r="H18" s="34"/>
      <c r="I18" s="34"/>
      <c r="J18" s="34"/>
      <c r="K18" s="34"/>
      <c r="L18" s="34"/>
      <c r="M18" s="34"/>
      <c r="N18" s="34"/>
      <c r="O18" s="34"/>
      <c r="P18" s="34"/>
      <c r="Q18" s="34"/>
      <c r="R18" s="34"/>
      <c r="S18" s="34"/>
      <c r="T18" s="34"/>
      <c r="U18" s="34"/>
      <c r="V18" s="34"/>
      <c r="W18" s="34"/>
      <c r="X18" s="34"/>
      <c r="Y18" s="34"/>
      <c r="Z18" s="34"/>
      <c r="AA18" s="34"/>
    </row>
    <row r="19" spans="1:27" ht="15.75" customHeight="1">
      <c r="A19" s="51"/>
      <c r="B19" s="54"/>
      <c r="C19" s="64"/>
      <c r="D19" s="18" t="s">
        <v>127</v>
      </c>
      <c r="E19" s="60"/>
      <c r="F19" s="34"/>
      <c r="G19" s="34"/>
      <c r="H19" s="34"/>
      <c r="I19" s="34"/>
      <c r="J19" s="34"/>
      <c r="K19" s="34"/>
      <c r="L19" s="34"/>
      <c r="M19" s="34"/>
      <c r="N19" s="34"/>
      <c r="O19" s="34"/>
      <c r="P19" s="34"/>
      <c r="Q19" s="34"/>
      <c r="R19" s="34"/>
      <c r="S19" s="34"/>
      <c r="T19" s="34"/>
      <c r="U19" s="34"/>
      <c r="V19" s="34"/>
      <c r="W19" s="34"/>
      <c r="X19" s="34"/>
      <c r="Y19" s="34"/>
      <c r="Z19" s="34"/>
      <c r="AA19" s="34"/>
    </row>
    <row r="20" spans="1:27" ht="15.75" customHeight="1">
      <c r="A20" s="52"/>
      <c r="B20" s="55"/>
      <c r="C20" s="65"/>
      <c r="D20" s="32" t="s">
        <v>128</v>
      </c>
      <c r="E20" s="61"/>
      <c r="F20" s="34"/>
      <c r="G20" s="34"/>
      <c r="H20" s="34"/>
      <c r="I20" s="34"/>
      <c r="J20" s="34"/>
      <c r="K20" s="34"/>
      <c r="L20" s="34"/>
      <c r="M20" s="34"/>
      <c r="N20" s="34"/>
      <c r="O20" s="34"/>
      <c r="P20" s="34"/>
      <c r="Q20" s="34"/>
      <c r="R20" s="34"/>
      <c r="S20" s="34"/>
      <c r="T20" s="34"/>
      <c r="U20" s="34"/>
      <c r="V20" s="34"/>
      <c r="W20" s="34"/>
      <c r="X20" s="34"/>
      <c r="Y20" s="34"/>
      <c r="Z20" s="34"/>
      <c r="AA20" s="34"/>
    </row>
    <row r="21" spans="1:27" ht="15.75" customHeight="1">
      <c r="A21" s="20"/>
      <c r="B21" s="21"/>
      <c r="C21" s="21"/>
      <c r="D21" s="22" t="s">
        <v>142</v>
      </c>
      <c r="E21" s="23" t="s">
        <v>7</v>
      </c>
      <c r="F21" s="34"/>
      <c r="G21" s="34"/>
      <c r="H21" s="34"/>
      <c r="I21" s="34"/>
      <c r="J21" s="34"/>
      <c r="K21" s="34"/>
      <c r="L21" s="34"/>
      <c r="M21" s="34"/>
      <c r="N21" s="34"/>
      <c r="O21" s="34"/>
      <c r="P21" s="34"/>
      <c r="Q21" s="34"/>
      <c r="R21" s="34"/>
      <c r="S21" s="34"/>
      <c r="T21" s="34"/>
      <c r="U21" s="34"/>
      <c r="V21" s="34"/>
      <c r="W21" s="34"/>
      <c r="X21" s="34"/>
      <c r="Y21" s="34"/>
      <c r="Z21" s="34"/>
      <c r="AA21" s="34"/>
    </row>
    <row r="22" spans="1:27" ht="1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ht="15.75" customHeight="1">
      <c r="A23" s="5" t="s">
        <v>143</v>
      </c>
      <c r="B23" s="13"/>
      <c r="C23" s="13"/>
      <c r="D23" s="13"/>
      <c r="E23" s="14"/>
      <c r="F23" s="34"/>
      <c r="G23" s="34"/>
      <c r="H23" s="34"/>
      <c r="I23" s="34"/>
      <c r="J23" s="34"/>
      <c r="K23" s="34"/>
      <c r="L23" s="34"/>
      <c r="M23" s="34"/>
      <c r="N23" s="34"/>
      <c r="O23" s="34"/>
      <c r="P23" s="34"/>
      <c r="Q23" s="34"/>
      <c r="R23" s="34"/>
      <c r="S23" s="34"/>
      <c r="T23" s="34"/>
      <c r="U23" s="34"/>
      <c r="V23" s="34"/>
      <c r="W23" s="34"/>
      <c r="X23" s="34"/>
      <c r="Y23" s="34"/>
      <c r="Z23" s="34"/>
      <c r="AA23" s="34"/>
    </row>
    <row r="24" spans="1:27" ht="15.75" customHeight="1">
      <c r="A24" s="15" t="s">
        <v>114</v>
      </c>
      <c r="B24" s="33" t="s">
        <v>115</v>
      </c>
      <c r="C24" s="33" t="s">
        <v>116</v>
      </c>
      <c r="D24" s="16" t="s">
        <v>117</v>
      </c>
      <c r="E24" s="17" t="s">
        <v>118</v>
      </c>
      <c r="F24" s="34"/>
      <c r="G24" s="34"/>
      <c r="H24" s="34"/>
      <c r="I24" s="34"/>
      <c r="J24" s="34"/>
      <c r="K24" s="34"/>
      <c r="L24" s="34"/>
      <c r="M24" s="34"/>
      <c r="N24" s="34"/>
      <c r="O24" s="34"/>
      <c r="P24" s="34"/>
      <c r="Q24" s="34"/>
      <c r="R24" s="34"/>
      <c r="S24" s="34"/>
      <c r="T24" s="34"/>
      <c r="U24" s="34"/>
      <c r="V24" s="34"/>
      <c r="W24" s="34"/>
      <c r="X24" s="34"/>
      <c r="Y24" s="34"/>
      <c r="Z24" s="34"/>
      <c r="AA24" s="34"/>
    </row>
    <row r="25" spans="1:27" ht="15.75" customHeight="1">
      <c r="A25" s="62" t="s">
        <v>119</v>
      </c>
      <c r="B25" s="53">
        <f>PhaseII_5thGrade!C22</f>
        <v>7</v>
      </c>
      <c r="C25" s="56" t="s">
        <v>120</v>
      </c>
      <c r="D25" s="25" t="s">
        <v>121</v>
      </c>
      <c r="E25" s="59" t="str">
        <f>IF($B25&lt;3, "Does Not Meet Expectations", IF($B25&gt;4,"Meets Expectations", "Partially Meets Expectations"))</f>
        <v>Meets Expectations</v>
      </c>
      <c r="F25" s="34"/>
      <c r="G25" s="34"/>
      <c r="H25" s="34"/>
      <c r="I25" s="34"/>
      <c r="J25" s="34"/>
      <c r="K25" s="34"/>
      <c r="L25" s="34"/>
      <c r="M25" s="34"/>
      <c r="N25" s="34"/>
      <c r="O25" s="34"/>
      <c r="P25" s="34"/>
      <c r="Q25" s="34"/>
      <c r="R25" s="34"/>
      <c r="S25" s="34"/>
      <c r="T25" s="34"/>
      <c r="U25" s="34"/>
      <c r="V25" s="34"/>
      <c r="W25" s="34"/>
      <c r="X25" s="34"/>
      <c r="Y25" s="34"/>
      <c r="Z25" s="34"/>
      <c r="AA25" s="34"/>
    </row>
    <row r="26" spans="1:27" ht="15.75" customHeight="1">
      <c r="A26" s="51"/>
      <c r="B26" s="54"/>
      <c r="C26" s="57"/>
      <c r="D26" s="26" t="s">
        <v>122</v>
      </c>
      <c r="E26" s="60"/>
      <c r="F26" s="34"/>
      <c r="G26" s="34"/>
      <c r="H26" s="34"/>
      <c r="I26" s="34"/>
      <c r="J26" s="34"/>
      <c r="K26" s="34"/>
      <c r="L26" s="34"/>
      <c r="M26" s="34"/>
      <c r="N26" s="34"/>
      <c r="O26" s="34"/>
      <c r="P26" s="34"/>
      <c r="Q26" s="34"/>
      <c r="R26" s="34"/>
      <c r="S26" s="34"/>
      <c r="T26" s="34"/>
      <c r="U26" s="34"/>
      <c r="V26" s="34"/>
      <c r="W26" s="34"/>
      <c r="X26" s="34"/>
      <c r="Y26" s="34"/>
      <c r="Z26" s="34"/>
      <c r="AA26" s="34"/>
    </row>
    <row r="27" spans="1:27" ht="15.75" customHeight="1">
      <c r="A27" s="52"/>
      <c r="B27" s="55"/>
      <c r="C27" s="58"/>
      <c r="D27" s="26" t="s">
        <v>123</v>
      </c>
      <c r="E27" s="61"/>
      <c r="F27" s="34"/>
      <c r="G27" s="34"/>
      <c r="H27" s="34"/>
      <c r="I27" s="34"/>
      <c r="J27" s="34"/>
      <c r="K27" s="34"/>
      <c r="L27" s="34"/>
      <c r="M27" s="34"/>
      <c r="N27" s="34"/>
      <c r="O27" s="34"/>
      <c r="P27" s="34"/>
      <c r="Q27" s="34"/>
      <c r="R27" s="34"/>
      <c r="S27" s="34"/>
      <c r="T27" s="34"/>
      <c r="U27" s="34"/>
      <c r="V27" s="34"/>
      <c r="W27" s="34"/>
      <c r="X27" s="34"/>
      <c r="Y27" s="34"/>
      <c r="Z27" s="34"/>
      <c r="AA27" s="34"/>
    </row>
    <row r="28" spans="1:27" ht="15" customHeight="1">
      <c r="A28" s="50" t="s">
        <v>124</v>
      </c>
      <c r="B28" s="53">
        <f>PhaseII_5thGrade!C35</f>
        <v>10</v>
      </c>
      <c r="C28" s="56" t="s">
        <v>125</v>
      </c>
      <c r="D28" s="31" t="s">
        <v>126</v>
      </c>
      <c r="E28" s="59" t="str">
        <f>IF($B28&lt;6, "Does Not Meet Expectations", IF($B28&gt;7,"Meets Expectations", "Partially Meets Expectations"))</f>
        <v>Meets Expectations</v>
      </c>
      <c r="F28" s="34"/>
      <c r="G28" s="34"/>
      <c r="H28" s="34"/>
      <c r="I28" s="34"/>
      <c r="J28" s="34"/>
      <c r="K28" s="34"/>
      <c r="L28" s="34"/>
      <c r="M28" s="34"/>
      <c r="N28" s="34"/>
      <c r="O28" s="34"/>
      <c r="P28" s="34"/>
      <c r="Q28" s="34"/>
      <c r="R28" s="34"/>
      <c r="S28" s="34"/>
      <c r="T28" s="34"/>
      <c r="U28" s="34"/>
      <c r="V28" s="34"/>
      <c r="W28" s="34"/>
      <c r="X28" s="34"/>
      <c r="Y28" s="34"/>
      <c r="Z28" s="34"/>
      <c r="AA28" s="34"/>
    </row>
    <row r="29" spans="1:27" ht="15.75" customHeight="1">
      <c r="A29" s="51"/>
      <c r="B29" s="54"/>
      <c r="C29" s="57"/>
      <c r="D29" s="18" t="s">
        <v>127</v>
      </c>
      <c r="E29" s="60"/>
      <c r="F29" s="34"/>
      <c r="G29" s="34"/>
      <c r="H29" s="34"/>
      <c r="I29" s="34"/>
      <c r="J29" s="34"/>
      <c r="K29" s="34"/>
      <c r="L29" s="34"/>
      <c r="M29" s="34"/>
      <c r="N29" s="34"/>
      <c r="O29" s="34"/>
      <c r="P29" s="34"/>
      <c r="Q29" s="34"/>
      <c r="R29" s="34"/>
      <c r="S29" s="34"/>
      <c r="T29" s="34"/>
      <c r="U29" s="34"/>
      <c r="V29" s="34"/>
      <c r="W29" s="34"/>
      <c r="X29" s="34"/>
      <c r="Y29" s="34"/>
      <c r="Z29" s="34"/>
      <c r="AA29" s="34"/>
    </row>
    <row r="30" spans="1:27" ht="15.75" customHeight="1">
      <c r="A30" s="52"/>
      <c r="B30" s="55"/>
      <c r="C30" s="58"/>
      <c r="D30" s="19" t="s">
        <v>128</v>
      </c>
      <c r="E30" s="61"/>
      <c r="F30" s="34"/>
      <c r="G30" s="34"/>
      <c r="H30" s="34"/>
      <c r="I30" s="34"/>
      <c r="J30" s="34"/>
      <c r="K30" s="34"/>
      <c r="L30" s="34"/>
      <c r="M30" s="34"/>
      <c r="N30" s="34"/>
      <c r="O30" s="34"/>
      <c r="P30" s="34"/>
      <c r="Q30" s="34"/>
      <c r="R30" s="34"/>
      <c r="S30" s="34"/>
      <c r="T30" s="34"/>
      <c r="U30" s="34"/>
      <c r="V30" s="34"/>
      <c r="W30" s="34"/>
      <c r="X30" s="34"/>
      <c r="Y30" s="34"/>
      <c r="Z30" s="34"/>
      <c r="AA30" s="34"/>
    </row>
    <row r="31" spans="1:27" ht="15.75" customHeight="1">
      <c r="A31" s="50" t="s">
        <v>129</v>
      </c>
      <c r="B31" s="53">
        <f>PhaseII_5thGrade!C42</f>
        <v>4</v>
      </c>
      <c r="C31" s="56" t="s">
        <v>130</v>
      </c>
      <c r="D31" s="31" t="s">
        <v>131</v>
      </c>
      <c r="E31" s="59" t="str">
        <f>IF($B31&lt;1, "Does Not Meet Expectations", IF($B31&gt;2,"Meets Expectations", "Partially Meets Expectations"))</f>
        <v>Meets Expectations</v>
      </c>
      <c r="F31" s="34"/>
      <c r="G31" s="34"/>
      <c r="H31" s="34"/>
      <c r="I31" s="34"/>
      <c r="J31" s="34"/>
      <c r="K31" s="34"/>
      <c r="L31" s="34"/>
      <c r="M31" s="34"/>
      <c r="N31" s="34"/>
      <c r="O31" s="34"/>
      <c r="P31" s="34"/>
      <c r="Q31" s="34"/>
      <c r="R31" s="34"/>
      <c r="S31" s="34"/>
      <c r="T31" s="34"/>
      <c r="U31" s="34"/>
      <c r="V31" s="34"/>
      <c r="W31" s="34"/>
      <c r="X31" s="34"/>
      <c r="Y31" s="34"/>
      <c r="Z31" s="34"/>
      <c r="AA31" s="34"/>
    </row>
    <row r="32" spans="1:27" ht="15.75" customHeight="1">
      <c r="A32" s="51"/>
      <c r="B32" s="54"/>
      <c r="C32" s="57"/>
      <c r="D32" s="18" t="s">
        <v>132</v>
      </c>
      <c r="E32" s="60"/>
      <c r="F32" s="34"/>
      <c r="G32" s="34"/>
      <c r="H32" s="34"/>
      <c r="I32" s="34"/>
      <c r="J32" s="34"/>
      <c r="K32" s="34"/>
      <c r="L32" s="34"/>
      <c r="M32" s="34"/>
      <c r="N32" s="34"/>
      <c r="O32" s="34"/>
      <c r="P32" s="34"/>
      <c r="Q32" s="34"/>
      <c r="R32" s="34"/>
      <c r="S32" s="34"/>
      <c r="T32" s="34"/>
      <c r="U32" s="34"/>
      <c r="V32" s="34"/>
      <c r="W32" s="34"/>
      <c r="X32" s="34"/>
      <c r="Y32" s="34"/>
      <c r="Z32" s="34"/>
      <c r="AA32" s="34"/>
    </row>
    <row r="33" spans="1:27" ht="15.75" customHeight="1">
      <c r="A33" s="52"/>
      <c r="B33" s="55"/>
      <c r="C33" s="58"/>
      <c r="D33" s="18" t="s">
        <v>133</v>
      </c>
      <c r="E33" s="61"/>
      <c r="F33" s="34"/>
      <c r="G33" s="34"/>
      <c r="H33" s="34"/>
      <c r="I33" s="34"/>
      <c r="J33" s="34"/>
      <c r="K33" s="34"/>
      <c r="L33" s="34"/>
      <c r="M33" s="34"/>
      <c r="N33" s="34"/>
      <c r="O33" s="34"/>
      <c r="P33" s="34"/>
      <c r="Q33" s="34"/>
      <c r="R33" s="34"/>
      <c r="S33" s="34"/>
      <c r="T33" s="34"/>
      <c r="U33" s="34"/>
      <c r="V33" s="34"/>
      <c r="W33" s="34"/>
      <c r="X33" s="34"/>
      <c r="Y33" s="34"/>
      <c r="Z33" s="34"/>
      <c r="AA33" s="34"/>
    </row>
    <row r="34" spans="1:27" ht="15.75" customHeight="1">
      <c r="A34" s="50" t="s">
        <v>134</v>
      </c>
      <c r="B34" s="53">
        <f>PhaseII_5thGrade!C58</f>
        <v>10</v>
      </c>
      <c r="C34" s="56" t="s">
        <v>135</v>
      </c>
      <c r="D34" s="31" t="s">
        <v>136</v>
      </c>
      <c r="E34" s="59" t="str">
        <f>IF($B34&lt;8, "Does Not Meet Expectations", IF($B34&gt;10,"Meets Expectations", "Partially Meets Expectations"))</f>
        <v>Partially Meets Expectations</v>
      </c>
      <c r="F34" s="34"/>
      <c r="G34" s="34"/>
      <c r="H34" s="34"/>
      <c r="I34" s="34"/>
      <c r="J34" s="34"/>
      <c r="K34" s="34"/>
      <c r="L34" s="34"/>
      <c r="M34" s="34"/>
      <c r="N34" s="34"/>
      <c r="O34" s="34"/>
      <c r="P34" s="34"/>
      <c r="Q34" s="34"/>
      <c r="R34" s="34"/>
      <c r="S34" s="34"/>
      <c r="T34" s="34"/>
      <c r="U34" s="34"/>
      <c r="V34" s="34"/>
      <c r="W34" s="34"/>
      <c r="X34" s="34"/>
      <c r="Y34" s="34"/>
      <c r="Z34" s="34"/>
      <c r="AA34" s="34"/>
    </row>
    <row r="35" spans="1:27" ht="15.75" customHeight="1">
      <c r="A35" s="51"/>
      <c r="B35" s="54"/>
      <c r="C35" s="57"/>
      <c r="D35" s="18" t="s">
        <v>137</v>
      </c>
      <c r="E35" s="60"/>
      <c r="F35" s="34"/>
      <c r="G35" s="34"/>
      <c r="H35" s="34"/>
      <c r="I35" s="34"/>
      <c r="J35" s="34"/>
      <c r="K35" s="34"/>
      <c r="L35" s="34"/>
      <c r="M35" s="34"/>
      <c r="N35" s="34"/>
      <c r="O35" s="34"/>
      <c r="P35" s="34"/>
      <c r="Q35" s="34"/>
      <c r="R35" s="34"/>
      <c r="S35" s="34"/>
      <c r="T35" s="34"/>
      <c r="U35" s="34"/>
      <c r="V35" s="34"/>
      <c r="W35" s="34"/>
      <c r="X35" s="34"/>
      <c r="Y35" s="34"/>
      <c r="Z35" s="34"/>
      <c r="AA35" s="34"/>
    </row>
    <row r="36" spans="1:27" ht="15.75" customHeight="1">
      <c r="A36" s="52"/>
      <c r="B36" s="55"/>
      <c r="C36" s="58"/>
      <c r="D36" s="18" t="s">
        <v>138</v>
      </c>
      <c r="E36" s="61"/>
      <c r="F36" s="34"/>
      <c r="G36" s="34"/>
      <c r="H36" s="34"/>
      <c r="I36" s="34"/>
      <c r="J36" s="34"/>
      <c r="K36" s="34"/>
      <c r="L36" s="34"/>
      <c r="M36" s="34"/>
      <c r="N36" s="34"/>
      <c r="O36" s="34"/>
      <c r="P36" s="34"/>
      <c r="Q36" s="34"/>
      <c r="R36" s="34"/>
      <c r="S36" s="34"/>
      <c r="T36" s="34"/>
      <c r="U36" s="34"/>
      <c r="V36" s="34"/>
      <c r="W36" s="34"/>
      <c r="X36" s="34"/>
      <c r="Y36" s="34"/>
      <c r="Z36" s="34"/>
      <c r="AA36" s="34"/>
    </row>
    <row r="37" spans="1:27" ht="15.75" customHeight="1">
      <c r="A37" s="50" t="s">
        <v>139</v>
      </c>
      <c r="B37" s="53">
        <f>PhaseII_5thGrade!C70</f>
        <v>9</v>
      </c>
      <c r="C37" s="63" t="s">
        <v>140</v>
      </c>
      <c r="D37" s="31" t="s">
        <v>141</v>
      </c>
      <c r="E37" s="59" t="str">
        <f>IF($B37&lt;6, "Does Not Meet Expectations", IF($B37&gt;7,"Meets Expectations", "Partially Meets Expectations"))</f>
        <v>Meets Expectations</v>
      </c>
      <c r="F37" s="34"/>
      <c r="G37" s="34"/>
      <c r="H37" s="34"/>
      <c r="I37" s="34"/>
      <c r="J37" s="34"/>
      <c r="K37" s="34"/>
      <c r="L37" s="34"/>
      <c r="M37" s="34"/>
      <c r="N37" s="34"/>
      <c r="O37" s="34"/>
      <c r="P37" s="34"/>
      <c r="Q37" s="34"/>
      <c r="R37" s="34"/>
      <c r="S37" s="34"/>
      <c r="T37" s="34"/>
      <c r="U37" s="34"/>
      <c r="V37" s="34"/>
      <c r="W37" s="34"/>
      <c r="X37" s="34"/>
      <c r="Y37" s="34"/>
      <c r="Z37" s="34"/>
      <c r="AA37" s="34"/>
    </row>
    <row r="38" spans="1:27" ht="15.75" customHeight="1">
      <c r="A38" s="51"/>
      <c r="B38" s="54"/>
      <c r="C38" s="64"/>
      <c r="D38" s="18" t="s">
        <v>127</v>
      </c>
      <c r="E38" s="60"/>
      <c r="F38" s="34"/>
      <c r="G38" s="34"/>
      <c r="H38" s="34"/>
      <c r="I38" s="34"/>
      <c r="J38" s="34"/>
      <c r="K38" s="34"/>
      <c r="L38" s="34"/>
      <c r="M38" s="34"/>
      <c r="N38" s="34"/>
      <c r="O38" s="34"/>
      <c r="P38" s="34"/>
      <c r="Q38" s="34"/>
      <c r="R38" s="34"/>
      <c r="S38" s="34"/>
      <c r="T38" s="34"/>
      <c r="U38" s="34"/>
      <c r="V38" s="34"/>
      <c r="W38" s="34"/>
      <c r="X38" s="34"/>
      <c r="Y38" s="34"/>
      <c r="Z38" s="34"/>
      <c r="AA38" s="34"/>
    </row>
    <row r="39" spans="1:27" ht="15.75" customHeight="1">
      <c r="A39" s="52"/>
      <c r="B39" s="55"/>
      <c r="C39" s="65"/>
      <c r="D39" s="32" t="s">
        <v>128</v>
      </c>
      <c r="E39" s="61"/>
      <c r="F39" s="34"/>
      <c r="G39" s="34"/>
      <c r="H39" s="34"/>
      <c r="I39" s="34"/>
      <c r="J39" s="34"/>
      <c r="K39" s="34"/>
      <c r="L39" s="34"/>
      <c r="M39" s="34"/>
      <c r="N39" s="34"/>
      <c r="O39" s="34"/>
      <c r="P39" s="34"/>
      <c r="Q39" s="34"/>
      <c r="R39" s="34"/>
      <c r="S39" s="34"/>
      <c r="T39" s="34"/>
      <c r="U39" s="34"/>
      <c r="V39" s="34"/>
      <c r="W39" s="34"/>
      <c r="X39" s="34"/>
      <c r="Y39" s="34"/>
      <c r="Z39" s="34"/>
      <c r="AA39" s="34"/>
    </row>
    <row r="40" spans="1:27" ht="15.75" customHeight="1">
      <c r="A40" s="20"/>
      <c r="B40" s="21"/>
      <c r="C40" s="21"/>
      <c r="D40" s="22" t="s">
        <v>142</v>
      </c>
      <c r="E40" s="23" t="s">
        <v>7</v>
      </c>
      <c r="F40" s="34"/>
      <c r="G40" s="34"/>
      <c r="H40" s="34"/>
      <c r="I40" s="34"/>
      <c r="J40" s="34"/>
      <c r="K40" s="34"/>
      <c r="L40" s="34"/>
      <c r="M40" s="34"/>
      <c r="N40" s="34"/>
      <c r="O40" s="34"/>
      <c r="P40" s="34"/>
      <c r="Q40" s="34"/>
      <c r="R40" s="34"/>
      <c r="S40" s="34"/>
      <c r="T40" s="34"/>
      <c r="U40" s="34"/>
      <c r="V40" s="34"/>
      <c r="W40" s="34"/>
      <c r="X40" s="34"/>
      <c r="Y40" s="34"/>
      <c r="Z40" s="34"/>
      <c r="AA40" s="34"/>
    </row>
    <row r="41" spans="1:27" ht="15" hidden="1"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5" hidden="1"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sheetData>
  <sheetProtection algorithmName="SHA-512" hashValue="UsR+hxVcSjL3CVSYTTV+x5O8jQpT5ESWZlpxa4bOBUxt2zaoDYw4Ny/7WQHzmjYsr9H/ksvB7HMtVGmxgF/rRg==" saltValue="6eyi0zonCSGVKmkE9P8Tsg==" spinCount="100000" sheet="1" objects="1" scenarios="1"/>
  <mergeCells count="43">
    <mergeCell ref="A1:E1"/>
    <mergeCell ref="A2:E2"/>
    <mergeCell ref="A3:E3"/>
    <mergeCell ref="A15:A17"/>
    <mergeCell ref="B15:B17"/>
    <mergeCell ref="C15:C17"/>
    <mergeCell ref="E15:E17"/>
    <mergeCell ref="A18:A20"/>
    <mergeCell ref="B18:B20"/>
    <mergeCell ref="C18:C20"/>
    <mergeCell ref="E18:E20"/>
    <mergeCell ref="A6:A8"/>
    <mergeCell ref="B6:B8"/>
    <mergeCell ref="C6:C8"/>
    <mergeCell ref="E6:E8"/>
    <mergeCell ref="A9:A11"/>
    <mergeCell ref="B9:B11"/>
    <mergeCell ref="C9:C11"/>
    <mergeCell ref="E9:E11"/>
    <mergeCell ref="A12:A14"/>
    <mergeCell ref="B12:B14"/>
    <mergeCell ref="C12:C14"/>
    <mergeCell ref="E12:E14"/>
    <mergeCell ref="A34:A36"/>
    <mergeCell ref="B34:B36"/>
    <mergeCell ref="C34:C36"/>
    <mergeCell ref="E34:E36"/>
    <mergeCell ref="A37:A39"/>
    <mergeCell ref="B37:B39"/>
    <mergeCell ref="C37:C39"/>
    <mergeCell ref="E37:E39"/>
    <mergeCell ref="A31:A33"/>
    <mergeCell ref="B31:B33"/>
    <mergeCell ref="C31:C33"/>
    <mergeCell ref="E31:E33"/>
    <mergeCell ref="A25:A27"/>
    <mergeCell ref="B25:B27"/>
    <mergeCell ref="C25:C27"/>
    <mergeCell ref="E25:E27"/>
    <mergeCell ref="A28:A30"/>
    <mergeCell ref="B28:B30"/>
    <mergeCell ref="C28:C30"/>
    <mergeCell ref="E28:E30"/>
  </mergeCells>
  <dataValidations count="1">
    <dataValidation type="list" allowBlank="1" showInputMessage="1" showErrorMessage="1" sqref="E21 E40" xr:uid="{D032CE1A-D06E-4A9D-9F68-2FD47036F3F8}">
      <formula1>"Meets Expectations, Does Not Meet Expectations"</formula1>
    </dataValidation>
  </dataValidation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
  <sheetViews>
    <sheetView workbookViewId="0">
      <selection activeCell="A6" sqref="A6:XFD1048576"/>
    </sheetView>
  </sheetViews>
  <sheetFormatPr defaultColWidth="0" defaultRowHeight="15" customHeight="1" zeroHeight="1"/>
  <cols>
    <col min="1" max="1" width="37.42578125" style="3" customWidth="1"/>
    <col min="2" max="2" width="45" style="3" customWidth="1"/>
    <col min="3" max="26" width="8.7109375" style="3" hidden="1"/>
    <col min="27" max="16384" width="0" style="3" hidden="1"/>
  </cols>
  <sheetData>
    <row r="1" spans="1:26" ht="18.95">
      <c r="A1" s="27" t="s">
        <v>144</v>
      </c>
      <c r="B1" s="99"/>
      <c r="C1" s="34"/>
      <c r="D1" s="34"/>
      <c r="E1" s="34"/>
      <c r="F1" s="34"/>
      <c r="G1" s="34"/>
      <c r="H1" s="34"/>
      <c r="I1" s="34"/>
      <c r="J1" s="34"/>
      <c r="K1" s="34"/>
      <c r="L1" s="34"/>
      <c r="M1" s="34"/>
      <c r="N1" s="34"/>
      <c r="O1" s="34"/>
      <c r="P1" s="34"/>
      <c r="Q1" s="34"/>
      <c r="R1" s="34"/>
      <c r="S1" s="34"/>
      <c r="T1" s="34"/>
      <c r="U1" s="34"/>
      <c r="V1" s="34"/>
      <c r="W1" s="34"/>
      <c r="X1" s="34"/>
      <c r="Y1" s="34"/>
      <c r="Z1" s="34"/>
    </row>
    <row r="2" spans="1:26" ht="15" customHeight="1">
      <c r="A2" s="29" t="s">
        <v>145</v>
      </c>
      <c r="B2" s="30" t="s">
        <v>146</v>
      </c>
      <c r="C2" s="34"/>
      <c r="D2" s="34"/>
      <c r="E2" s="34"/>
      <c r="F2" s="34"/>
      <c r="G2" s="34"/>
      <c r="H2" s="34"/>
      <c r="I2" s="34"/>
      <c r="J2" s="34"/>
      <c r="K2" s="34"/>
      <c r="L2" s="34"/>
      <c r="M2" s="34"/>
      <c r="N2" s="34"/>
      <c r="O2" s="34"/>
      <c r="P2" s="34"/>
      <c r="Q2" s="34"/>
      <c r="R2" s="34"/>
      <c r="S2" s="34"/>
      <c r="T2" s="34"/>
      <c r="U2" s="34"/>
      <c r="V2" s="34"/>
      <c r="W2" s="34"/>
      <c r="X2" s="34"/>
      <c r="Y2" s="34"/>
      <c r="Z2" s="34"/>
    </row>
    <row r="3" spans="1:26" ht="15" customHeight="1">
      <c r="A3" s="24" t="s">
        <v>113</v>
      </c>
      <c r="B3" s="17" t="s">
        <v>7</v>
      </c>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c r="A4" s="24" t="s">
        <v>143</v>
      </c>
      <c r="B4" s="17" t="s">
        <v>7</v>
      </c>
      <c r="C4" s="34"/>
      <c r="D4" s="34"/>
      <c r="E4" s="34"/>
      <c r="F4" s="34"/>
      <c r="G4" s="34"/>
      <c r="H4" s="34"/>
      <c r="I4" s="34"/>
      <c r="J4" s="34"/>
      <c r="K4" s="34"/>
      <c r="L4" s="34"/>
      <c r="M4" s="34"/>
      <c r="N4" s="34"/>
      <c r="O4" s="34"/>
      <c r="P4" s="34"/>
      <c r="Q4" s="34"/>
      <c r="R4" s="34"/>
      <c r="S4" s="34"/>
      <c r="T4" s="34"/>
      <c r="U4" s="34"/>
      <c r="V4" s="34"/>
      <c r="W4" s="34"/>
      <c r="X4" s="34"/>
      <c r="Y4" s="34"/>
      <c r="Z4" s="34"/>
    </row>
    <row r="5" spans="1:26" ht="15" customHeight="1">
      <c r="A5" s="28" t="s">
        <v>147</v>
      </c>
      <c r="B5" s="35" t="s">
        <v>148</v>
      </c>
      <c r="C5" s="34"/>
      <c r="D5" s="34"/>
      <c r="E5" s="34"/>
      <c r="F5" s="34"/>
      <c r="G5" s="34"/>
      <c r="H5" s="34"/>
      <c r="I5" s="34"/>
      <c r="J5" s="34"/>
      <c r="K5" s="34"/>
      <c r="L5" s="34"/>
      <c r="M5" s="34"/>
      <c r="N5" s="34"/>
      <c r="O5" s="34"/>
      <c r="P5" s="34"/>
      <c r="Q5" s="34"/>
      <c r="R5" s="34"/>
      <c r="S5" s="34"/>
      <c r="T5" s="34"/>
      <c r="U5" s="34"/>
      <c r="V5" s="34"/>
      <c r="W5" s="34"/>
      <c r="X5" s="34"/>
      <c r="Y5" s="34"/>
      <c r="Z5" s="34"/>
    </row>
    <row r="6" spans="1:26" ht="15" hidden="1" customHeight="1">
      <c r="A6" s="34"/>
      <c r="B6" s="34"/>
      <c r="C6" s="34"/>
      <c r="D6" s="34"/>
      <c r="E6" s="34"/>
      <c r="F6" s="34"/>
      <c r="G6" s="34"/>
      <c r="H6" s="34"/>
      <c r="I6" s="34"/>
      <c r="J6" s="34"/>
      <c r="K6" s="34"/>
      <c r="L6" s="34"/>
      <c r="M6" s="34"/>
      <c r="N6" s="34"/>
      <c r="O6" s="34"/>
      <c r="P6" s="34"/>
      <c r="Q6" s="34"/>
      <c r="R6" s="34"/>
      <c r="S6" s="34"/>
      <c r="T6" s="34"/>
      <c r="U6" s="34"/>
      <c r="V6" s="34"/>
      <c r="W6" s="34"/>
      <c r="X6" s="34"/>
      <c r="Y6" s="34"/>
      <c r="Z6" s="34"/>
    </row>
    <row r="7" spans="1:26" ht="15" hidden="1" customHeight="1">
      <c r="A7" s="34"/>
      <c r="B7" s="34"/>
      <c r="C7" s="34"/>
      <c r="D7" s="34"/>
      <c r="E7" s="34"/>
      <c r="F7" s="34"/>
      <c r="G7" s="34"/>
      <c r="H7" s="34"/>
      <c r="I7" s="34"/>
      <c r="J7" s="34"/>
      <c r="K7" s="34"/>
      <c r="L7" s="34"/>
      <c r="M7" s="34"/>
      <c r="N7" s="34"/>
      <c r="O7" s="34"/>
      <c r="P7" s="34"/>
      <c r="Q7" s="34"/>
      <c r="R7" s="34"/>
      <c r="S7" s="34"/>
      <c r="T7" s="34"/>
      <c r="U7" s="34"/>
      <c r="V7" s="34"/>
      <c r="W7" s="34"/>
      <c r="X7" s="34"/>
      <c r="Y7" s="34"/>
      <c r="Z7" s="34"/>
    </row>
    <row r="8" spans="1:26" ht="15" hidden="1" customHeight="1">
      <c r="A8" s="34"/>
      <c r="B8" s="34"/>
      <c r="C8" s="34"/>
      <c r="D8" s="34"/>
      <c r="E8" s="34"/>
      <c r="F8" s="34"/>
      <c r="G8" s="34"/>
      <c r="H8" s="34"/>
      <c r="I8" s="34"/>
      <c r="J8" s="34"/>
      <c r="K8" s="34"/>
      <c r="L8" s="34"/>
      <c r="M8" s="34"/>
      <c r="N8" s="34"/>
      <c r="O8" s="34"/>
      <c r="P8" s="34"/>
      <c r="Q8" s="34"/>
      <c r="R8" s="34"/>
      <c r="S8" s="34"/>
      <c r="T8" s="34"/>
      <c r="U8" s="34"/>
      <c r="V8" s="34"/>
      <c r="W8" s="34"/>
      <c r="X8" s="34"/>
      <c r="Y8" s="34"/>
      <c r="Z8" s="34"/>
    </row>
  </sheetData>
  <dataValidations count="1">
    <dataValidation type="list" allowBlank="1" sqref="B3:B4" xr:uid="{00000000-0002-0000-0700-000000000000}">
      <formula1>"Meets Expectations,Partially Meets Expectations,Does Not Meet Expectations"</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12" ma:contentTypeDescription="Create a new document." ma:contentTypeScope="" ma:versionID="930643ecdb73c711b6b4e4774dcd8979">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a078e809b09e18ebb0de30a9832840d4"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8de2be-68a4-4293-8f3d-233a5ad20f3b}" ma:internalName="TaxCatchAll" ma:showField="CatchAllData" ma:web="cce47cdb-a21c-4e40-b55b-d7abfaf3ce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Solari, Emily Jane (ejs9ea)</DisplayName>
        <AccountId>17</AccountId>
        <AccountType/>
      </UserInfo>
      <UserInfo>
        <DisplayName>Demchak, Alisha Nicole (and3u)</DisplayName>
        <AccountId>12</AccountId>
        <AccountType/>
      </UserInfo>
      <UserInfo>
        <DisplayName>Beard, Erin (ees9w)</DisplayName>
        <AccountId>73</AccountId>
        <AccountType/>
      </UserInfo>
      <UserInfo>
        <DisplayName>Etten, Anne (anc4n)</DisplayName>
        <AccountId>20</AccountId>
        <AccountType/>
      </UserInfo>
      <UserInfo>
        <DisplayName>Giessler, Laura Colloton (lg7v)</DisplayName>
        <AccountId>18</AccountId>
        <AccountType/>
      </UserInfo>
      <UserInfo>
        <DisplayName>Hung, Sharon Lorey (slh3ux)</DisplayName>
        <AccountId>33</AccountId>
        <AccountType/>
      </UserInfo>
      <UserInfo>
        <DisplayName>Moriarty, Lauren (lpm8x)</DisplayName>
        <AccountId>43</AccountId>
        <AccountType/>
      </UserInfo>
      <UserInfo>
        <DisplayName>Gay, Michele A. (sew7tn)</DisplayName>
        <AccountId>42</AccountId>
        <AccountType/>
      </UserInfo>
    </SharedWithUsers>
    <TaxCatchAll xmlns="cce47cdb-a21c-4e40-b55b-d7abfaf3ceb0" xsi:nil="true"/>
    <lcf76f155ced4ddcb4097134ff3c332f xmlns="3dd7b194-210d-41c7-b91e-ed48f342bc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42315E-8D17-407E-AA90-ADF4DBE50CEE}"/>
</file>

<file path=customXml/itemProps2.xml><?xml version="1.0" encoding="utf-8"?>
<ds:datastoreItem xmlns:ds="http://schemas.openxmlformats.org/officeDocument/2006/customXml" ds:itemID="{77CEF685-EF6E-40F3-B63A-C3DB2073FE8B}"/>
</file>

<file path=customXml/itemProps3.xml><?xml version="1.0" encoding="utf-8"?>
<ds:datastoreItem xmlns:ds="http://schemas.openxmlformats.org/officeDocument/2006/customXml" ds:itemID="{FA7D2AAF-98F6-4F96-A837-F2C764C6B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2023-12-11T19:55:01Z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