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oard Relations\2019 BOE\June\Draft Board Items\"/>
    </mc:Choice>
  </mc:AlternateContent>
  <bookViews>
    <workbookView xWindow="0" yWindow="0" windowWidth="19200" windowHeight="9984"/>
  </bookViews>
  <sheets>
    <sheet name="Attach B" sheetId="3" r:id="rId1"/>
  </sheets>
  <definedNames>
    <definedName name="_xlnm.Print_Area" localSheetId="0">'Attach B'!$A$1:$G$14</definedName>
  </definedNames>
  <calcPr calcId="162913" iterate="1"/>
</workbook>
</file>

<file path=xl/calcChain.xml><?xml version="1.0" encoding="utf-8"?>
<calcChain xmlns="http://schemas.openxmlformats.org/spreadsheetml/2006/main">
  <c r="F13" i="3" l="1"/>
  <c r="F12" i="3"/>
  <c r="F6" i="3" l="1"/>
  <c r="F7" i="3" s="1"/>
  <c r="F8" i="3" s="1"/>
  <c r="F9" i="3" s="1"/>
  <c r="F10" i="3" s="1"/>
  <c r="F11" i="3" s="1"/>
</calcChain>
</file>

<file path=xl/sharedStrings.xml><?xml version="1.0" encoding="utf-8"?>
<sst xmlns="http://schemas.openxmlformats.org/spreadsheetml/2006/main" count="49" uniqueCount="30">
  <si>
    <t xml:space="preserve"> </t>
  </si>
  <si>
    <t>School Division</t>
  </si>
  <si>
    <t>School</t>
  </si>
  <si>
    <t>Amount</t>
  </si>
  <si>
    <t>Action/Status</t>
  </si>
  <si>
    <t>End of worksheet</t>
  </si>
  <si>
    <t>Date Placed on Waiting List</t>
  </si>
  <si>
    <t>Interest Rate</t>
  </si>
  <si>
    <t>Cumulative Total</t>
  </si>
  <si>
    <t>June 2019</t>
  </si>
  <si>
    <t>The following projects have been removed from the First Priority Waiting List with the actions as indicated</t>
  </si>
  <si>
    <t xml:space="preserve">in the last column.  </t>
  </si>
  <si>
    <t>October 2009</t>
  </si>
  <si>
    <t>Patrick Henry High School</t>
  </si>
  <si>
    <t>Meadowview Elementary School</t>
  </si>
  <si>
    <t>Wallace Middle School</t>
  </si>
  <si>
    <t>Glade Spring Middle School</t>
  </si>
  <si>
    <t>William N. Neff Center</t>
  </si>
  <si>
    <t>July 2009</t>
  </si>
  <si>
    <t>Virginia Beach City</t>
  </si>
  <si>
    <t>Great Neck Middle School</t>
  </si>
  <si>
    <t>October 2012</t>
  </si>
  <si>
    <t>Dickenson County</t>
  </si>
  <si>
    <t>Combined Middle/High School</t>
  </si>
  <si>
    <t>Washington County</t>
  </si>
  <si>
    <t>VIRGINIA BOARD OF EDUCATION - REMOVAL FROM FIRST PRIORITY WAITING LIST</t>
  </si>
  <si>
    <t>Division Superintendent's Request</t>
  </si>
  <si>
    <t>January 2012</t>
  </si>
  <si>
    <t>Sussex County</t>
  </si>
  <si>
    <t>Sussex Central Elementary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</si>
</sst>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mmmm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i/>
      <sz val="12"/>
      <name val="Times New Roman"/>
      <family val="1"/>
    </font>
    <font>
      <b/>
      <sz val="16"/>
      <name val="Times New Roman"/>
      <family val="1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41" fontId="3" fillId="0" borderId="0" xfId="0" applyNumberFormat="1" applyFont="1"/>
    <xf numFmtId="41" fontId="3" fillId="0" borderId="0" xfId="0" applyNumberFormat="1" applyFont="1" applyBorder="1" applyAlignment="1" applyProtection="1">
      <alignment horizontal="right"/>
    </xf>
    <xf numFmtId="9" fontId="3" fillId="0" borderId="0" xfId="1" applyFont="1" applyAlignment="1">
      <alignment horizontal="center"/>
    </xf>
    <xf numFmtId="0" fontId="3" fillId="0" borderId="0" xfId="0" quotePrefix="1" applyFont="1" applyAlignment="1">
      <alignment horizontal="left"/>
    </xf>
    <xf numFmtId="0" fontId="5" fillId="0" borderId="0" xfId="0" applyFont="1"/>
    <xf numFmtId="9" fontId="5" fillId="0" borderId="0" xfId="1" applyFont="1" applyAlignment="1">
      <alignment horizontal="center"/>
    </xf>
    <xf numFmtId="41" fontId="5" fillId="0" borderId="0" xfId="0" applyNumberFormat="1" applyFont="1"/>
    <xf numFmtId="164" fontId="2" fillId="0" borderId="0" xfId="0" quotePrefix="1" applyNumberFormat="1" applyFont="1" applyFill="1" applyAlignment="1">
      <alignment horizontal="left"/>
    </xf>
    <xf numFmtId="0" fontId="3" fillId="0" borderId="1" xfId="0" applyFont="1" applyBorder="1" applyAlignment="1" applyProtection="1">
      <alignment horizontal="center" wrapText="1"/>
    </xf>
    <xf numFmtId="0" fontId="5" fillId="0" borderId="0" xfId="0" applyFont="1" applyAlignment="1">
      <alignment horizontal="left" wrapText="1" indent="1"/>
    </xf>
    <xf numFmtId="0" fontId="2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2" fillId="0" borderId="0" xfId="0" applyFont="1" applyFill="1" applyAlignment="1"/>
    <xf numFmtId="0" fontId="7" fillId="0" borderId="0" xfId="0" applyFont="1"/>
    <xf numFmtId="41" fontId="3" fillId="0" borderId="0" xfId="0" applyNumberFormat="1" applyFont="1" applyFill="1" applyBorder="1" applyAlignment="1" applyProtection="1">
      <alignment horizontal="center"/>
    </xf>
    <xf numFmtId="0" fontId="3" fillId="0" borderId="0" xfId="0" quotePrefix="1" applyFont="1"/>
  </cellXfs>
  <cellStyles count="2">
    <cellStyle name="Normal" xfId="0" builtinId="0"/>
    <cellStyle name="Percent" xfId="1" builtinId="5"/>
  </cellStyles>
  <dxfs count="7"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2" formatCode="mmm\-yy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5:G11" totalsRowShown="0">
  <autoFilter ref="A5:G11"/>
  <tableColumns count="7">
    <tableColumn id="1" name="Date Placed on Waiting List" dataDxfId="6"/>
    <tableColumn id="2" name="School Division" dataDxfId="5"/>
    <tableColumn id="3" name="School" dataDxfId="4"/>
    <tableColumn id="4" name="Interest Rate" dataDxfId="3" dataCellStyle="Percent"/>
    <tableColumn id="5" name="Amount" dataDxfId="2"/>
    <tableColumn id="6" name="Cumulative Total" dataDxfId="1"/>
    <tableColumn id="7" name="Action/Status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First Priority Waiting List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00" zoomScalePageLayoutView="78" workbookViewId="0">
      <selection activeCell="E15" sqref="E15"/>
    </sheetView>
  </sheetViews>
  <sheetFormatPr defaultRowHeight="14.4" x14ac:dyDescent="0.3"/>
  <cols>
    <col min="1" max="1" width="19.6640625" customWidth="1"/>
    <col min="2" max="2" width="21.88671875" customWidth="1"/>
    <col min="3" max="3" width="30.33203125" bestFit="1" customWidth="1"/>
    <col min="4" max="4" width="16.5546875" bestFit="1" customWidth="1"/>
    <col min="5" max="5" width="12.44140625" bestFit="1" customWidth="1"/>
    <col min="6" max="6" width="15.109375" bestFit="1" customWidth="1"/>
    <col min="7" max="7" width="32.33203125" bestFit="1" customWidth="1"/>
  </cols>
  <sheetData>
    <row r="1" spans="1:7" ht="20.399999999999999" x14ac:dyDescent="0.35">
      <c r="A1" s="18" t="s">
        <v>25</v>
      </c>
      <c r="B1" s="17"/>
      <c r="C1" s="17"/>
      <c r="D1" s="17"/>
      <c r="E1" s="17"/>
      <c r="F1" s="17"/>
      <c r="G1" s="17"/>
    </row>
    <row r="2" spans="1:7" ht="20.25" customHeight="1" x14ac:dyDescent="0.35">
      <c r="A2" s="19" t="s">
        <v>10</v>
      </c>
      <c r="B2" s="16"/>
      <c r="C2" s="16"/>
      <c r="D2" s="16"/>
      <c r="E2" s="16"/>
      <c r="F2" s="16"/>
      <c r="G2" s="16"/>
    </row>
    <row r="3" spans="1:7" ht="20.25" customHeight="1" x14ac:dyDescent="0.35">
      <c r="A3" s="19" t="s">
        <v>11</v>
      </c>
      <c r="B3" s="16"/>
      <c r="C3" s="16"/>
      <c r="D3" s="16"/>
      <c r="E3" s="16"/>
      <c r="F3" s="16"/>
      <c r="G3" s="16"/>
    </row>
    <row r="4" spans="1:7" ht="15.6" x14ac:dyDescent="0.3">
      <c r="A4" s="19"/>
      <c r="B4" s="1"/>
      <c r="C4" s="1" t="s">
        <v>0</v>
      </c>
      <c r="D4" s="1" t="s">
        <v>0</v>
      </c>
      <c r="E4" s="1"/>
      <c r="F4" s="1"/>
      <c r="G4" s="4"/>
    </row>
    <row r="5" spans="1:7" ht="31.2" x14ac:dyDescent="0.3">
      <c r="A5" s="15" t="s">
        <v>6</v>
      </c>
      <c r="B5" s="5" t="s">
        <v>1</v>
      </c>
      <c r="C5" s="5" t="s">
        <v>2</v>
      </c>
      <c r="D5" s="15" t="s">
        <v>7</v>
      </c>
      <c r="E5" s="5" t="s">
        <v>3</v>
      </c>
      <c r="F5" s="15" t="s">
        <v>8</v>
      </c>
      <c r="G5" s="6" t="s">
        <v>4</v>
      </c>
    </row>
    <row r="6" spans="1:7" ht="15.75" customHeight="1" x14ac:dyDescent="0.3">
      <c r="A6" s="10" t="s">
        <v>18</v>
      </c>
      <c r="B6" s="1" t="s">
        <v>19</v>
      </c>
      <c r="C6" s="1" t="s">
        <v>20</v>
      </c>
      <c r="D6" s="9">
        <v>0.03</v>
      </c>
      <c r="E6" s="7">
        <v>7500000</v>
      </c>
      <c r="F6" s="8">
        <f>Table1[[#This Row],[Amount]]</f>
        <v>7500000</v>
      </c>
      <c r="G6" s="21" t="s">
        <v>26</v>
      </c>
    </row>
    <row r="7" spans="1:7" ht="15.6" x14ac:dyDescent="0.3">
      <c r="A7" s="10" t="s">
        <v>12</v>
      </c>
      <c r="B7" s="1" t="s">
        <v>24</v>
      </c>
      <c r="C7" s="1" t="s">
        <v>13</v>
      </c>
      <c r="D7" s="9">
        <v>0.03</v>
      </c>
      <c r="E7" s="7">
        <v>404574.06</v>
      </c>
      <c r="F7" s="8">
        <f>Table1[[#This Row],[Amount]]+F6</f>
        <v>7904574.0599999996</v>
      </c>
      <c r="G7" s="21" t="s">
        <v>26</v>
      </c>
    </row>
    <row r="8" spans="1:7" ht="15.6" x14ac:dyDescent="0.3">
      <c r="A8" s="10" t="s">
        <v>12</v>
      </c>
      <c r="B8" s="1" t="s">
        <v>24</v>
      </c>
      <c r="C8" s="1" t="s">
        <v>14</v>
      </c>
      <c r="D8" s="9">
        <v>0.03</v>
      </c>
      <c r="E8" s="7">
        <v>468706.89</v>
      </c>
      <c r="F8" s="8">
        <f>Table1[[#This Row],[Amount]]+F7</f>
        <v>8373280.9499999993</v>
      </c>
      <c r="G8" s="21" t="s">
        <v>26</v>
      </c>
    </row>
    <row r="9" spans="1:7" ht="15.6" x14ac:dyDescent="0.3">
      <c r="A9" s="10" t="s">
        <v>12</v>
      </c>
      <c r="B9" s="1" t="s">
        <v>24</v>
      </c>
      <c r="C9" s="1" t="s">
        <v>15</v>
      </c>
      <c r="D9" s="9">
        <v>0.03</v>
      </c>
      <c r="E9" s="7">
        <v>72180.800000000003</v>
      </c>
      <c r="F9" s="8">
        <f>Table1[[#This Row],[Amount]]+F8</f>
        <v>8445461.75</v>
      </c>
      <c r="G9" s="21" t="s">
        <v>26</v>
      </c>
    </row>
    <row r="10" spans="1:7" ht="15.6" x14ac:dyDescent="0.3">
      <c r="A10" s="10" t="s">
        <v>12</v>
      </c>
      <c r="B10" s="1" t="s">
        <v>24</v>
      </c>
      <c r="C10" s="1" t="s">
        <v>16</v>
      </c>
      <c r="D10" s="9">
        <v>0.03</v>
      </c>
      <c r="E10" s="7">
        <v>510959.85</v>
      </c>
      <c r="F10" s="8">
        <f>Table1[[#This Row],[Amount]]+F9</f>
        <v>8956421.5999999996</v>
      </c>
      <c r="G10" s="21" t="s">
        <v>26</v>
      </c>
    </row>
    <row r="11" spans="1:7" ht="15.6" x14ac:dyDescent="0.3">
      <c r="A11" s="10" t="s">
        <v>12</v>
      </c>
      <c r="B11" s="1" t="s">
        <v>24</v>
      </c>
      <c r="C11" s="1" t="s">
        <v>17</v>
      </c>
      <c r="D11" s="9">
        <v>0.03</v>
      </c>
      <c r="E11" s="7">
        <v>1183651.02</v>
      </c>
      <c r="F11" s="8">
        <f>Table1[[#This Row],[Amount]]+F10</f>
        <v>10140072.619999999</v>
      </c>
      <c r="G11" s="21" t="s">
        <v>26</v>
      </c>
    </row>
    <row r="12" spans="1:7" ht="15.6" x14ac:dyDescent="0.3">
      <c r="A12" s="22" t="s">
        <v>27</v>
      </c>
      <c r="B12" s="1" t="s">
        <v>28</v>
      </c>
      <c r="C12" s="1" t="s">
        <v>29</v>
      </c>
      <c r="D12" s="9">
        <v>0.03</v>
      </c>
      <c r="E12" s="7">
        <v>5000000</v>
      </c>
      <c r="F12" s="8">
        <f>F11+E12</f>
        <v>15140072.619999999</v>
      </c>
      <c r="G12" s="2" t="s">
        <v>26</v>
      </c>
    </row>
    <row r="13" spans="1:7" ht="15.6" x14ac:dyDescent="0.3">
      <c r="A13" s="10" t="s">
        <v>21</v>
      </c>
      <c r="B13" s="1" t="s">
        <v>22</v>
      </c>
      <c r="C13" s="1" t="s">
        <v>23</v>
      </c>
      <c r="D13" s="9">
        <v>0.02</v>
      </c>
      <c r="E13" s="7">
        <v>7500000</v>
      </c>
      <c r="F13" s="8">
        <f>F12+E13</f>
        <v>22640072.619999997</v>
      </c>
      <c r="G13" s="2" t="s">
        <v>26</v>
      </c>
    </row>
    <row r="14" spans="1:7" ht="16.2" x14ac:dyDescent="0.35">
      <c r="A14" s="11"/>
      <c r="B14" s="11"/>
      <c r="C14" s="11"/>
      <c r="D14" s="11"/>
      <c r="E14" s="12"/>
      <c r="F14" s="13"/>
      <c r="G14" s="7" t="s">
        <v>0</v>
      </c>
    </row>
    <row r="15" spans="1:7" ht="15.6" x14ac:dyDescent="0.3">
      <c r="A15" s="14" t="s">
        <v>9</v>
      </c>
      <c r="B15" s="3"/>
      <c r="C15" s="1" t="s">
        <v>0</v>
      </c>
      <c r="D15" s="1"/>
      <c r="E15" s="2"/>
      <c r="F15" s="7" t="s">
        <v>0</v>
      </c>
    </row>
    <row r="16" spans="1:7" x14ac:dyDescent="0.3">
      <c r="A16" s="20" t="s">
        <v>5</v>
      </c>
    </row>
  </sheetData>
  <printOptions horizontalCentered="1"/>
  <pageMargins left="0.5" right="0.5" top="0.5" bottom="0.5" header="0.25" footer="0.5"/>
  <pageSetup scale="70" orientation="landscape" r:id="rId1"/>
  <headerFooter differentOddEven="1">
    <oddFooter>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 B</vt:lpstr>
      <vt:lpstr>'Attach B'!Print_Area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Summary of Literary Fund</dc:title>
  <dc:creator>xcu03843</dc:creator>
  <cp:lastModifiedBy>VITA Program</cp:lastModifiedBy>
  <cp:lastPrinted>2019-05-30T15:21:00Z</cp:lastPrinted>
  <dcterms:created xsi:type="dcterms:W3CDTF">2018-01-10T21:52:37Z</dcterms:created>
  <dcterms:modified xsi:type="dcterms:W3CDTF">2019-06-03T19:27:44Z</dcterms:modified>
</cp:coreProperties>
</file>