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9440" windowHeight="7995"/>
  </bookViews>
  <sheets>
    <sheet name="Table 7" sheetId="4" r:id="rId1"/>
  </sheets>
  <calcPr calcId="145621"/>
</workbook>
</file>

<file path=xl/calcChain.xml><?xml version="1.0" encoding="utf-8"?>
<calcChain xmlns="http://schemas.openxmlformats.org/spreadsheetml/2006/main">
  <c r="P27" i="4" l="1"/>
  <c r="P28" i="4"/>
  <c r="P29" i="4" l="1"/>
  <c r="P8" i="4"/>
  <c r="C25" i="4" l="1"/>
  <c r="D25" i="4"/>
  <c r="E25" i="4"/>
  <c r="F25" i="4"/>
  <c r="G25" i="4"/>
  <c r="H25" i="4"/>
  <c r="I25" i="4"/>
  <c r="J25" i="4"/>
  <c r="K25" i="4"/>
  <c r="L25" i="4"/>
  <c r="M25" i="4"/>
  <c r="N25" i="4"/>
  <c r="O25" i="4"/>
  <c r="B25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 l="1"/>
</calcChain>
</file>

<file path=xl/sharedStrings.xml><?xml version="1.0" encoding="utf-8"?>
<sst xmlns="http://schemas.openxmlformats.org/spreadsheetml/2006/main" count="48" uniqueCount="46">
  <si>
    <t>AGE</t>
  </si>
  <si>
    <t>Age 10</t>
  </si>
  <si>
    <t>Age 11</t>
  </si>
  <si>
    <t>Age 12</t>
  </si>
  <si>
    <t>Age 13</t>
  </si>
  <si>
    <t>Age 14</t>
  </si>
  <si>
    <t>Age 15</t>
  </si>
  <si>
    <t>Age 16</t>
  </si>
  <si>
    <t>Age 17</t>
  </si>
  <si>
    <t>Age 18</t>
  </si>
  <si>
    <t>Age 19</t>
  </si>
  <si>
    <t>Age 5</t>
  </si>
  <si>
    <t>Age 6</t>
  </si>
  <si>
    <t>Age 7</t>
  </si>
  <si>
    <t>Age 8</t>
  </si>
  <si>
    <t>Age 9</t>
  </si>
  <si>
    <t>Under 5</t>
  </si>
  <si>
    <t>GRADE</t>
  </si>
  <si>
    <t>TOTAL</t>
  </si>
  <si>
    <t>KG</t>
  </si>
  <si>
    <t>PG</t>
  </si>
  <si>
    <t>End-of-Year Enrollment</t>
  </si>
  <si>
    <t>Fall Membership Gr K-12</t>
  </si>
  <si>
    <t>Totals</t>
  </si>
  <si>
    <t xml:space="preserve">Table 7:  Age/Grade Distribution &amp; Number of Students Repeating and Not Repeating the Same Grade </t>
  </si>
  <si>
    <t>Age 20-21</t>
  </si>
  <si>
    <t>End of Worksheet</t>
  </si>
  <si>
    <t>GRADE2</t>
  </si>
  <si>
    <t>GRADE3</t>
  </si>
  <si>
    <t>GRADE4</t>
  </si>
  <si>
    <t>GRADE5</t>
  </si>
  <si>
    <t>GRADE6</t>
  </si>
  <si>
    <t>GRADE7</t>
  </si>
  <si>
    <t>GRADE8</t>
  </si>
  <si>
    <t>GRADE9</t>
  </si>
  <si>
    <t>GRADE10</t>
  </si>
  <si>
    <t>GRADE11</t>
  </si>
  <si>
    <t>GRADE12</t>
  </si>
  <si>
    <t>GRADE13</t>
  </si>
  <si>
    <t>GRADE14</t>
  </si>
  <si>
    <t>Enrollment:  All Original Entry Pupils by Age and Grade (Age as of January 1, 2018)</t>
  </si>
  <si>
    <t>2017 - 2018</t>
  </si>
  <si>
    <t>(Revised 11/28/2018)</t>
  </si>
  <si>
    <r>
      <t xml:space="preserve">Number NOT Repeating the same Grade as 2016-2017 </t>
    </r>
    <r>
      <rPr>
        <b/>
        <vertAlign val="superscript"/>
        <sz val="10"/>
        <color indexed="8"/>
        <rFont val="Arial Narrow"/>
        <family val="2"/>
      </rPr>
      <t>1</t>
    </r>
  </si>
  <si>
    <r>
      <t xml:space="preserve">Number Repeating the same grade as 2016-2017 </t>
    </r>
    <r>
      <rPr>
        <b/>
        <vertAlign val="superscript"/>
        <sz val="10"/>
        <color indexed="8"/>
        <rFont val="Arial Narrow"/>
        <family val="2"/>
      </rPr>
      <t>1</t>
    </r>
  </si>
  <si>
    <t>1  The calculation that determines the number students promoted and retained has been updated to use a new calculation which employs the VDOE longitudinal database.  This new calculation produced the results displayed here.  It counts the students in 2017 - 2018 fall membership that were in the same grade for 2016 - 2017 fall membership instead of the students who were identified as retained by the school division on the last day of school.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</si>
</sst>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rgb="FFFF0000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0"/>
      <name val="Arial Narrow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6" fillId="2" borderId="0" xfId="0" applyFont="1" applyFill="1" applyAlignment="1">
      <alignment wrapText="1"/>
    </xf>
    <xf numFmtId="0" fontId="2" fillId="2" borderId="1" xfId="0" applyFont="1" applyFill="1" applyBorder="1" applyAlignment="1">
      <alignment wrapText="1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9" fillId="0" borderId="1" xfId="0" applyFont="1" applyBorder="1"/>
    <xf numFmtId="3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/>
    <xf numFmtId="0" fontId="2" fillId="2" borderId="2" xfId="0" applyFont="1" applyFill="1" applyBorder="1" applyAlignment="1">
      <alignment wrapText="1"/>
    </xf>
    <xf numFmtId="3" fontId="0" fillId="0" borderId="2" xfId="0" applyNumberFormat="1" applyBorder="1" applyAlignment="1">
      <alignment horizontal="center"/>
    </xf>
    <xf numFmtId="0" fontId="0" fillId="0" borderId="0" xfId="0" applyBorder="1"/>
    <xf numFmtId="0" fontId="2" fillId="0" borderId="1" xfId="0" applyFont="1" applyFill="1" applyBorder="1" applyAlignment="1">
      <alignment horizontal="center" vertical="center"/>
    </xf>
    <xf numFmtId="0" fontId="11" fillId="0" borderId="0" xfId="0" applyFont="1"/>
    <xf numFmtId="0" fontId="3" fillId="0" borderId="3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/>
    <xf numFmtId="0" fontId="11" fillId="0" borderId="1" xfId="0" applyFont="1" applyBorder="1"/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10" fillId="0" borderId="0" xfId="0" applyFont="1" applyBorder="1" applyAlignment="1">
      <alignment wrapText="1"/>
    </xf>
    <xf numFmtId="0" fontId="8" fillId="0" borderId="0" xfId="0" applyFont="1" applyAlignment="1"/>
  </cellXfs>
  <cellStyles count="1">
    <cellStyle name="Normal" xfId="0" builtinId="0"/>
  </cellStyles>
  <dxfs count="19"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  <fill>
        <patternFill patternType="solid">
          <fgColor indexed="9"/>
          <bgColor indexed="2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6:P29" totalsRowShown="0" headerRowDxfId="18" headerRowBorderDxfId="17" tableBorderDxfId="16">
  <autoFilter ref="A6:P29"/>
  <tableColumns count="16">
    <tableColumn id="1" name="AGE" dataDxfId="15"/>
    <tableColumn id="2" name="GRADE" dataDxfId="14"/>
    <tableColumn id="3" name="GRADE2" dataDxfId="13"/>
    <tableColumn id="4" name="GRADE3" dataDxfId="12"/>
    <tableColumn id="5" name="GRADE4" dataDxfId="11"/>
    <tableColumn id="6" name="GRADE5" dataDxfId="10"/>
    <tableColumn id="7" name="GRADE6" dataDxfId="9"/>
    <tableColumn id="8" name="GRADE7" dataDxfId="8"/>
    <tableColumn id="9" name="GRADE8" dataDxfId="7"/>
    <tableColumn id="10" name="GRADE9" dataDxfId="6"/>
    <tableColumn id="11" name="GRADE10" dataDxfId="5"/>
    <tableColumn id="12" name="GRADE11" dataDxfId="4"/>
    <tableColumn id="13" name="GRADE12" dataDxfId="3"/>
    <tableColumn id="14" name="GRADE13" dataDxfId="2"/>
    <tableColumn id="15" name="GRADE14" dataDxfId="1"/>
    <tableColumn id="16" name="TOTAL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ge/Grade Distribution and Number of Students Repeating and Not Repeating the Same Grade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topLeftCell="A7" zoomScaleNormal="100" workbookViewId="0">
      <selection activeCell="B29" sqref="B29:P29"/>
    </sheetView>
  </sheetViews>
  <sheetFormatPr defaultRowHeight="15" x14ac:dyDescent="0.25"/>
  <cols>
    <col min="1" max="1" width="15.42578125" style="3" bestFit="1" customWidth="1"/>
    <col min="2" max="2" width="9.42578125" bestFit="1" customWidth="1"/>
    <col min="3" max="10" width="9.42578125" customWidth="1"/>
    <col min="11" max="15" width="10.28515625" customWidth="1"/>
  </cols>
  <sheetData>
    <row r="1" spans="1:19" x14ac:dyDescent="0.25">
      <c r="A1" s="31" t="s">
        <v>24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S1" s="28"/>
    </row>
    <row r="2" spans="1:19" x14ac:dyDescent="0.25">
      <c r="A2" s="31" t="s">
        <v>40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S2" s="28"/>
    </row>
    <row r="3" spans="1:19" x14ac:dyDescent="0.25">
      <c r="A3" s="31" t="s">
        <v>41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S3" s="28"/>
    </row>
    <row r="4" spans="1:19" x14ac:dyDescent="0.25">
      <c r="A4" s="32" t="s">
        <v>42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S4" s="28"/>
    </row>
    <row r="5" spans="1:19" s="19" customFormat="1" ht="31.5" customHeight="1" x14ac:dyDescent="0.2">
      <c r="A5" s="34" t="s">
        <v>45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9" x14ac:dyDescent="0.25">
      <c r="A6" s="25" t="s">
        <v>0</v>
      </c>
      <c r="B6" s="26" t="s">
        <v>17</v>
      </c>
      <c r="C6" s="26" t="s">
        <v>27</v>
      </c>
      <c r="D6" s="26" t="s">
        <v>28</v>
      </c>
      <c r="E6" s="26" t="s">
        <v>29</v>
      </c>
      <c r="F6" s="26" t="s">
        <v>30</v>
      </c>
      <c r="G6" s="26" t="s">
        <v>31</v>
      </c>
      <c r="H6" s="26" t="s">
        <v>32</v>
      </c>
      <c r="I6" s="26" t="s">
        <v>33</v>
      </c>
      <c r="J6" s="26" t="s">
        <v>34</v>
      </c>
      <c r="K6" s="26" t="s">
        <v>35</v>
      </c>
      <c r="L6" s="26" t="s">
        <v>36</v>
      </c>
      <c r="M6" s="26" t="s">
        <v>37</v>
      </c>
      <c r="N6" s="26" t="s">
        <v>38</v>
      </c>
      <c r="O6" s="26" t="s">
        <v>39</v>
      </c>
      <c r="P6" s="27" t="s">
        <v>18</v>
      </c>
      <c r="S6" s="28"/>
    </row>
    <row r="7" spans="1:19" s="1" customFormat="1" x14ac:dyDescent="0.25">
      <c r="A7" s="18"/>
      <c r="B7" s="2" t="s">
        <v>19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  <c r="N7" s="2">
        <v>12</v>
      </c>
      <c r="O7" s="2" t="s">
        <v>20</v>
      </c>
      <c r="P7" s="20"/>
      <c r="S7" s="28"/>
    </row>
    <row r="8" spans="1:19" s="1" customFormat="1" x14ac:dyDescent="0.25">
      <c r="A8" s="4" t="s">
        <v>16</v>
      </c>
      <c r="B8" s="12">
        <v>17</v>
      </c>
      <c r="C8" s="13"/>
      <c r="D8" s="13">
        <v>1</v>
      </c>
      <c r="E8" s="13"/>
      <c r="F8" s="13"/>
      <c r="G8" s="13">
        <v>1</v>
      </c>
      <c r="H8" s="12"/>
      <c r="I8" s="12">
        <v>1</v>
      </c>
      <c r="J8" s="13"/>
      <c r="K8" s="13"/>
      <c r="L8" s="12"/>
      <c r="M8" s="12"/>
      <c r="N8" s="6"/>
      <c r="O8" s="6"/>
      <c r="P8" s="21">
        <f>SUM(B8:O8)</f>
        <v>20</v>
      </c>
      <c r="S8" s="28"/>
    </row>
    <row r="9" spans="1:19" s="1" customFormat="1" x14ac:dyDescent="0.25">
      <c r="A9" s="4" t="s">
        <v>11</v>
      </c>
      <c r="B9" s="12">
        <v>66646</v>
      </c>
      <c r="C9" s="12">
        <v>63</v>
      </c>
      <c r="D9" s="13">
        <v>1</v>
      </c>
      <c r="E9" s="13"/>
      <c r="F9" s="12"/>
      <c r="G9" s="6"/>
      <c r="H9" s="6"/>
      <c r="I9" s="6"/>
      <c r="J9" s="6"/>
      <c r="K9" s="6"/>
      <c r="L9" s="6"/>
      <c r="M9" s="6"/>
      <c r="N9" s="6"/>
      <c r="O9" s="6"/>
      <c r="P9" s="21">
        <f t="shared" ref="P9:P24" si="0">SUM(B9:O9)</f>
        <v>66710</v>
      </c>
      <c r="S9" s="28"/>
    </row>
    <row r="10" spans="1:19" s="1" customFormat="1" x14ac:dyDescent="0.25">
      <c r="A10" s="4" t="s">
        <v>12</v>
      </c>
      <c r="B10" s="12">
        <v>27914</v>
      </c>
      <c r="C10" s="12">
        <v>66085</v>
      </c>
      <c r="D10" s="12">
        <v>64</v>
      </c>
      <c r="E10" s="12">
        <v>1</v>
      </c>
      <c r="F10" s="13"/>
      <c r="G10" s="12"/>
      <c r="H10" s="12"/>
      <c r="I10" s="6"/>
      <c r="J10" s="6"/>
      <c r="K10" s="6"/>
      <c r="L10" s="6"/>
      <c r="M10" s="6">
        <v>1</v>
      </c>
      <c r="N10" s="6"/>
      <c r="O10" s="6"/>
      <c r="P10" s="21">
        <f t="shared" si="0"/>
        <v>94065</v>
      </c>
      <c r="S10" s="28"/>
    </row>
    <row r="11" spans="1:19" s="1" customFormat="1" x14ac:dyDescent="0.25">
      <c r="A11" s="4" t="s">
        <v>13</v>
      </c>
      <c r="B11" s="12">
        <v>398</v>
      </c>
      <c r="C11" s="12">
        <v>30289</v>
      </c>
      <c r="D11" s="12">
        <v>64186</v>
      </c>
      <c r="E11" s="12">
        <v>114</v>
      </c>
      <c r="F11" s="12">
        <v>1</v>
      </c>
      <c r="G11" s="12"/>
      <c r="H11" s="13">
        <v>1</v>
      </c>
      <c r="I11" s="6"/>
      <c r="J11" s="6"/>
      <c r="K11" s="6"/>
      <c r="L11" s="6"/>
      <c r="M11" s="6"/>
      <c r="N11" s="6"/>
      <c r="O11" s="6"/>
      <c r="P11" s="21">
        <f t="shared" si="0"/>
        <v>94989</v>
      </c>
      <c r="S11" s="28"/>
    </row>
    <row r="12" spans="1:19" s="1" customFormat="1" x14ac:dyDescent="0.25">
      <c r="A12" s="4" t="s">
        <v>14</v>
      </c>
      <c r="B12" s="12">
        <v>10</v>
      </c>
      <c r="C12" s="12">
        <v>782</v>
      </c>
      <c r="D12" s="12">
        <v>31440</v>
      </c>
      <c r="E12" s="12">
        <v>65380</v>
      </c>
      <c r="F12" s="12">
        <v>136</v>
      </c>
      <c r="G12" s="12">
        <v>2</v>
      </c>
      <c r="H12" s="6">
        <v>1</v>
      </c>
      <c r="I12" s="6"/>
      <c r="J12" s="6"/>
      <c r="K12" s="6"/>
      <c r="L12" s="6"/>
      <c r="M12" s="6"/>
      <c r="N12" s="6"/>
      <c r="O12" s="6"/>
      <c r="P12" s="21">
        <f t="shared" si="0"/>
        <v>97751</v>
      </c>
      <c r="S12" s="28"/>
    </row>
    <row r="13" spans="1:19" s="1" customFormat="1" x14ac:dyDescent="0.25">
      <c r="A13" s="4" t="s">
        <v>15</v>
      </c>
      <c r="B13" s="12"/>
      <c r="C13" s="12">
        <v>8</v>
      </c>
      <c r="D13" s="12">
        <v>1051</v>
      </c>
      <c r="E13" s="12">
        <v>32492</v>
      </c>
      <c r="F13" s="12">
        <v>66314</v>
      </c>
      <c r="G13" s="12">
        <v>168</v>
      </c>
      <c r="H13" s="12">
        <v>2</v>
      </c>
      <c r="I13" s="13"/>
      <c r="J13" s="12"/>
      <c r="K13" s="13"/>
      <c r="L13" s="6"/>
      <c r="M13" s="6"/>
      <c r="N13" s="6"/>
      <c r="O13" s="6"/>
      <c r="P13" s="21">
        <f t="shared" si="0"/>
        <v>100035</v>
      </c>
      <c r="S13" s="28"/>
    </row>
    <row r="14" spans="1:19" x14ac:dyDescent="0.25">
      <c r="A14" s="4" t="s">
        <v>1</v>
      </c>
      <c r="B14" s="12"/>
      <c r="C14" s="12">
        <v>1</v>
      </c>
      <c r="D14" s="12">
        <v>23</v>
      </c>
      <c r="E14" s="12">
        <v>1314</v>
      </c>
      <c r="F14" s="12">
        <v>33640</v>
      </c>
      <c r="G14" s="12">
        <v>66324</v>
      </c>
      <c r="H14" s="12">
        <v>170</v>
      </c>
      <c r="I14" s="12">
        <v>4</v>
      </c>
      <c r="J14" s="13"/>
      <c r="K14" s="6"/>
      <c r="L14" s="6"/>
      <c r="M14" s="6"/>
      <c r="N14" s="6"/>
      <c r="O14" s="6"/>
      <c r="P14" s="21">
        <f t="shared" si="0"/>
        <v>101476</v>
      </c>
      <c r="S14" s="28"/>
    </row>
    <row r="15" spans="1:19" x14ac:dyDescent="0.25">
      <c r="A15" s="4" t="s">
        <v>2</v>
      </c>
      <c r="B15" s="13"/>
      <c r="C15" s="13"/>
      <c r="D15" s="12">
        <v>2</v>
      </c>
      <c r="E15" s="12">
        <v>36</v>
      </c>
      <c r="F15" s="12">
        <v>1465</v>
      </c>
      <c r="G15" s="12">
        <v>33792</v>
      </c>
      <c r="H15" s="12">
        <v>64803</v>
      </c>
      <c r="I15" s="12">
        <v>223</v>
      </c>
      <c r="J15" s="12">
        <v>4</v>
      </c>
      <c r="K15" s="12"/>
      <c r="L15" s="13"/>
      <c r="M15" s="6"/>
      <c r="N15" s="6"/>
      <c r="O15" s="6"/>
      <c r="P15" s="21">
        <f t="shared" si="0"/>
        <v>100325</v>
      </c>
    </row>
    <row r="16" spans="1:19" x14ac:dyDescent="0.25">
      <c r="A16" s="4" t="s">
        <v>3</v>
      </c>
      <c r="B16" s="13">
        <v>1</v>
      </c>
      <c r="C16" s="13"/>
      <c r="D16" s="13"/>
      <c r="E16" s="13">
        <v>2</v>
      </c>
      <c r="F16" s="12">
        <v>34</v>
      </c>
      <c r="G16" s="12">
        <v>1481</v>
      </c>
      <c r="H16" s="12">
        <v>32874</v>
      </c>
      <c r="I16" s="12">
        <v>63140</v>
      </c>
      <c r="J16" s="12">
        <v>193</v>
      </c>
      <c r="K16" s="12">
        <v>5</v>
      </c>
      <c r="L16" s="13"/>
      <c r="M16" s="13"/>
      <c r="N16" s="6"/>
      <c r="O16" s="6"/>
      <c r="P16" s="21">
        <f t="shared" si="0"/>
        <v>97730</v>
      </c>
    </row>
    <row r="17" spans="1:16" x14ac:dyDescent="0.25">
      <c r="A17" s="4" t="s">
        <v>4</v>
      </c>
      <c r="B17" s="13">
        <v>1</v>
      </c>
      <c r="C17" s="13"/>
      <c r="D17" s="13"/>
      <c r="E17" s="13"/>
      <c r="F17" s="13">
        <v>1</v>
      </c>
      <c r="G17" s="12">
        <v>30</v>
      </c>
      <c r="H17" s="12">
        <v>1733</v>
      </c>
      <c r="I17" s="12">
        <v>33282</v>
      </c>
      <c r="J17" s="12">
        <v>62807</v>
      </c>
      <c r="K17" s="12">
        <v>247</v>
      </c>
      <c r="L17" s="12">
        <v>8</v>
      </c>
      <c r="M17" s="13">
        <v>1</v>
      </c>
      <c r="N17" s="6"/>
      <c r="O17" s="6"/>
      <c r="P17" s="21">
        <f t="shared" si="0"/>
        <v>98110</v>
      </c>
    </row>
    <row r="18" spans="1:16" x14ac:dyDescent="0.25">
      <c r="A18" s="4" t="s">
        <v>5</v>
      </c>
      <c r="B18" s="6"/>
      <c r="C18" s="6"/>
      <c r="D18" s="6"/>
      <c r="E18" s="6"/>
      <c r="F18" s="6"/>
      <c r="G18" s="12">
        <v>2</v>
      </c>
      <c r="H18" s="12">
        <v>64</v>
      </c>
      <c r="I18" s="12">
        <v>1938</v>
      </c>
      <c r="J18" s="12">
        <v>33635</v>
      </c>
      <c r="K18" s="12">
        <v>61876</v>
      </c>
      <c r="L18" s="12">
        <v>278</v>
      </c>
      <c r="M18" s="12">
        <v>11</v>
      </c>
      <c r="N18" s="12"/>
      <c r="O18" s="6"/>
      <c r="P18" s="21">
        <f t="shared" si="0"/>
        <v>97804</v>
      </c>
    </row>
    <row r="19" spans="1:16" x14ac:dyDescent="0.25">
      <c r="A19" s="4" t="s">
        <v>6</v>
      </c>
      <c r="B19" s="12"/>
      <c r="C19" s="13"/>
      <c r="D19" s="13"/>
      <c r="E19" s="13"/>
      <c r="F19" s="13">
        <v>1</v>
      </c>
      <c r="G19" s="13"/>
      <c r="H19" s="12">
        <v>4</v>
      </c>
      <c r="I19" s="12">
        <v>78</v>
      </c>
      <c r="J19" s="12">
        <v>2075</v>
      </c>
      <c r="K19" s="12">
        <v>36397</v>
      </c>
      <c r="L19" s="12">
        <v>58786</v>
      </c>
      <c r="M19" s="12">
        <v>357</v>
      </c>
      <c r="N19" s="12">
        <v>20</v>
      </c>
      <c r="O19" s="6"/>
      <c r="P19" s="21">
        <f t="shared" si="0"/>
        <v>97718</v>
      </c>
    </row>
    <row r="20" spans="1:16" x14ac:dyDescent="0.25">
      <c r="A20" s="4" t="s">
        <v>7</v>
      </c>
      <c r="B20" s="11"/>
      <c r="C20" s="11"/>
      <c r="D20" s="11"/>
      <c r="E20" s="11"/>
      <c r="F20" s="11"/>
      <c r="G20" s="13"/>
      <c r="H20" s="13"/>
      <c r="I20" s="12">
        <v>1</v>
      </c>
      <c r="J20" s="12">
        <v>131</v>
      </c>
      <c r="K20" s="12">
        <v>5479</v>
      </c>
      <c r="L20" s="12">
        <v>34782</v>
      </c>
      <c r="M20" s="12">
        <v>56826</v>
      </c>
      <c r="N20" s="12">
        <v>902</v>
      </c>
      <c r="O20" s="6"/>
      <c r="P20" s="21">
        <f t="shared" si="0"/>
        <v>98121</v>
      </c>
    </row>
    <row r="21" spans="1:16" x14ac:dyDescent="0.25">
      <c r="A21" s="4" t="s">
        <v>8</v>
      </c>
      <c r="B21" s="11"/>
      <c r="C21" s="11"/>
      <c r="D21" s="11"/>
      <c r="E21" s="11"/>
      <c r="F21" s="11"/>
      <c r="G21" s="13"/>
      <c r="H21" s="13"/>
      <c r="I21" s="12">
        <v>4</v>
      </c>
      <c r="J21" s="12">
        <v>8</v>
      </c>
      <c r="K21" s="12">
        <v>1861</v>
      </c>
      <c r="L21" s="12">
        <v>5190</v>
      </c>
      <c r="M21" s="12">
        <v>33158</v>
      </c>
      <c r="N21" s="12">
        <v>57107</v>
      </c>
      <c r="O21" s="6">
        <v>1</v>
      </c>
      <c r="P21" s="21">
        <f t="shared" si="0"/>
        <v>97329</v>
      </c>
    </row>
    <row r="22" spans="1:16" x14ac:dyDescent="0.25">
      <c r="A22" s="4" t="s">
        <v>9</v>
      </c>
      <c r="B22" s="13"/>
      <c r="C22" s="13"/>
      <c r="D22" s="13"/>
      <c r="E22" s="13"/>
      <c r="F22" s="13"/>
      <c r="G22" s="13"/>
      <c r="H22" s="13"/>
      <c r="I22" s="13"/>
      <c r="J22" s="12">
        <v>2</v>
      </c>
      <c r="K22" s="12">
        <v>597</v>
      </c>
      <c r="L22" s="12">
        <v>1514</v>
      </c>
      <c r="M22" s="12">
        <v>3912</v>
      </c>
      <c r="N22" s="12">
        <v>31699</v>
      </c>
      <c r="O22" s="12">
        <v>30</v>
      </c>
      <c r="P22" s="21">
        <f t="shared" si="0"/>
        <v>37754</v>
      </c>
    </row>
    <row r="23" spans="1:16" x14ac:dyDescent="0.25">
      <c r="A23" s="4" t="s">
        <v>10</v>
      </c>
      <c r="B23" s="13"/>
      <c r="C23" s="13"/>
      <c r="D23" s="13"/>
      <c r="E23" s="13"/>
      <c r="F23" s="13"/>
      <c r="G23" s="13"/>
      <c r="H23" s="13"/>
      <c r="I23" s="13"/>
      <c r="J23" s="13"/>
      <c r="K23" s="12">
        <v>104</v>
      </c>
      <c r="L23" s="12">
        <v>377</v>
      </c>
      <c r="M23" s="12">
        <v>1059</v>
      </c>
      <c r="N23" s="12">
        <v>3622</v>
      </c>
      <c r="O23" s="12">
        <v>33</v>
      </c>
      <c r="P23" s="21">
        <f t="shared" si="0"/>
        <v>5195</v>
      </c>
    </row>
    <row r="24" spans="1:16" x14ac:dyDescent="0.25">
      <c r="A24" s="4" t="s">
        <v>25</v>
      </c>
      <c r="B24" s="13"/>
      <c r="C24" s="13"/>
      <c r="D24" s="13"/>
      <c r="E24" s="13"/>
      <c r="F24" s="13"/>
      <c r="G24" s="13"/>
      <c r="H24" s="13"/>
      <c r="I24" s="13"/>
      <c r="J24" s="13"/>
      <c r="K24" s="12">
        <v>50</v>
      </c>
      <c r="L24" s="12">
        <v>130</v>
      </c>
      <c r="M24" s="12">
        <v>529</v>
      </c>
      <c r="N24" s="12">
        <v>2508</v>
      </c>
      <c r="O24" s="12">
        <v>15</v>
      </c>
      <c r="P24" s="21">
        <f t="shared" si="0"/>
        <v>3232</v>
      </c>
    </row>
    <row r="25" spans="1:16" ht="30" x14ac:dyDescent="0.25">
      <c r="A25" s="5" t="s">
        <v>21</v>
      </c>
      <c r="B25" s="6">
        <f>SUM(B8:B24)</f>
        <v>94987</v>
      </c>
      <c r="C25" s="6">
        <f t="shared" ref="C25:P25" si="1">SUM(C8:C24)</f>
        <v>97228</v>
      </c>
      <c r="D25" s="6">
        <f t="shared" si="1"/>
        <v>96768</v>
      </c>
      <c r="E25" s="6">
        <f t="shared" si="1"/>
        <v>99339</v>
      </c>
      <c r="F25" s="6">
        <f t="shared" si="1"/>
        <v>101592</v>
      </c>
      <c r="G25" s="6">
        <f t="shared" si="1"/>
        <v>101800</v>
      </c>
      <c r="H25" s="6">
        <f t="shared" si="1"/>
        <v>99652</v>
      </c>
      <c r="I25" s="6">
        <f t="shared" si="1"/>
        <v>98671</v>
      </c>
      <c r="J25" s="6">
        <f t="shared" si="1"/>
        <v>98855</v>
      </c>
      <c r="K25" s="6">
        <f t="shared" si="1"/>
        <v>106616</v>
      </c>
      <c r="L25" s="6">
        <f t="shared" si="1"/>
        <v>101065</v>
      </c>
      <c r="M25" s="6">
        <f t="shared" si="1"/>
        <v>95854</v>
      </c>
      <c r="N25" s="6">
        <f t="shared" si="1"/>
        <v>95858</v>
      </c>
      <c r="O25" s="6">
        <f t="shared" si="1"/>
        <v>79</v>
      </c>
      <c r="P25" s="22">
        <f t="shared" si="1"/>
        <v>1288364</v>
      </c>
    </row>
    <row r="26" spans="1:16" x14ac:dyDescent="0.25">
      <c r="A26" s="7"/>
      <c r="B26" s="9" t="s">
        <v>19</v>
      </c>
      <c r="C26" s="9">
        <v>1</v>
      </c>
      <c r="D26" s="9">
        <v>2</v>
      </c>
      <c r="E26" s="9">
        <v>3</v>
      </c>
      <c r="F26" s="9">
        <v>4</v>
      </c>
      <c r="G26" s="9">
        <v>5</v>
      </c>
      <c r="H26" s="9">
        <v>6</v>
      </c>
      <c r="I26" s="9">
        <v>7</v>
      </c>
      <c r="J26" s="9">
        <v>8</v>
      </c>
      <c r="K26" s="9">
        <v>9</v>
      </c>
      <c r="L26" s="9">
        <v>10</v>
      </c>
      <c r="M26" s="9">
        <v>11</v>
      </c>
      <c r="N26" s="9">
        <v>12</v>
      </c>
      <c r="O26" s="10" t="s">
        <v>20</v>
      </c>
      <c r="P26" s="23" t="s">
        <v>23</v>
      </c>
    </row>
    <row r="27" spans="1:16" ht="54" x14ac:dyDescent="0.25">
      <c r="A27" s="8" t="s">
        <v>43</v>
      </c>
      <c r="B27" s="29">
        <v>89005</v>
      </c>
      <c r="C27" s="29">
        <v>92644</v>
      </c>
      <c r="D27" s="29">
        <v>93185</v>
      </c>
      <c r="E27" s="29">
        <v>96438</v>
      </c>
      <c r="F27" s="29">
        <v>99086</v>
      </c>
      <c r="G27" s="30">
        <v>99422</v>
      </c>
      <c r="H27" s="29">
        <v>97300</v>
      </c>
      <c r="I27" s="29">
        <v>96213</v>
      </c>
      <c r="J27" s="29">
        <v>96508</v>
      </c>
      <c r="K27" s="29">
        <v>98682</v>
      </c>
      <c r="L27" s="29">
        <v>96348</v>
      </c>
      <c r="M27" s="29">
        <v>92468</v>
      </c>
      <c r="N27" s="29">
        <v>89864</v>
      </c>
      <c r="O27" s="6"/>
      <c r="P27" s="22">
        <f>SUM(B27:O27)</f>
        <v>1237163</v>
      </c>
    </row>
    <row r="28" spans="1:16" ht="41.25" x14ac:dyDescent="0.25">
      <c r="A28" s="15" t="s">
        <v>44</v>
      </c>
      <c r="B28" s="14">
        <v>2097</v>
      </c>
      <c r="C28" s="29">
        <v>1666</v>
      </c>
      <c r="D28" s="29">
        <v>979</v>
      </c>
      <c r="E28" s="29">
        <v>503</v>
      </c>
      <c r="F28" s="29">
        <v>211</v>
      </c>
      <c r="G28" s="29">
        <v>128</v>
      </c>
      <c r="H28" s="14">
        <v>313</v>
      </c>
      <c r="I28" s="14">
        <v>412</v>
      </c>
      <c r="J28" s="14">
        <v>366</v>
      </c>
      <c r="K28" s="14">
        <v>5207</v>
      </c>
      <c r="L28" s="14">
        <v>3138</v>
      </c>
      <c r="M28" s="14">
        <v>2343</v>
      </c>
      <c r="N28" s="14">
        <v>3195</v>
      </c>
      <c r="O28" s="16"/>
      <c r="P28" s="24">
        <f>SUM(B28:O28)</f>
        <v>20558</v>
      </c>
    </row>
    <row r="29" spans="1:16" s="17" customFormat="1" ht="26.25" x14ac:dyDescent="0.25">
      <c r="A29" s="15" t="s">
        <v>22</v>
      </c>
      <c r="B29" s="14">
        <v>91053</v>
      </c>
      <c r="C29" s="14">
        <v>94312</v>
      </c>
      <c r="D29" s="14">
        <v>94164</v>
      </c>
      <c r="E29" s="14">
        <v>96942</v>
      </c>
      <c r="F29" s="14">
        <v>99299</v>
      </c>
      <c r="G29" s="14">
        <v>99546</v>
      </c>
      <c r="H29" s="14">
        <v>97612</v>
      </c>
      <c r="I29" s="14">
        <v>96625</v>
      </c>
      <c r="J29" s="14">
        <v>96873</v>
      </c>
      <c r="K29" s="14">
        <v>103897</v>
      </c>
      <c r="L29" s="14">
        <v>99488</v>
      </c>
      <c r="M29" s="14">
        <v>94813</v>
      </c>
      <c r="N29" s="14">
        <v>93053</v>
      </c>
      <c r="O29" s="6"/>
      <c r="P29" s="6">
        <f>SUM(P27:P28)</f>
        <v>1257721</v>
      </c>
    </row>
    <row r="30" spans="1:16" x14ac:dyDescent="0.25">
      <c r="A30" s="3" t="s">
        <v>26</v>
      </c>
    </row>
    <row r="32" spans="1:16" x14ac:dyDescent="0.25">
      <c r="B32" s="28"/>
    </row>
    <row r="33" spans="2:25" x14ac:dyDescent="0.25">
      <c r="B33" s="28"/>
      <c r="C33" s="28"/>
      <c r="D33" s="28"/>
      <c r="E33" s="28"/>
      <c r="F33" s="19"/>
      <c r="G33" s="28"/>
      <c r="H33" s="28"/>
      <c r="I33" s="28"/>
      <c r="J33" s="28"/>
      <c r="K33" s="28"/>
      <c r="L33" s="28"/>
      <c r="M33" s="28"/>
      <c r="N33" s="28"/>
      <c r="O33" s="28"/>
    </row>
    <row r="34" spans="2:25" x14ac:dyDescent="0.25">
      <c r="Y34" s="17"/>
    </row>
    <row r="35" spans="2:25" x14ac:dyDescent="0.25">
      <c r="Y35" s="17"/>
    </row>
  </sheetData>
  <mergeCells count="5">
    <mergeCell ref="A1:P1"/>
    <mergeCell ref="A2:P2"/>
    <mergeCell ref="A3:P3"/>
    <mergeCell ref="A4:P4"/>
    <mergeCell ref="A5:P5"/>
  </mergeCells>
  <pageMargins left="0.7" right="0.7" top="0.75" bottom="0.75" header="0.3" footer="0.3"/>
  <pageSetup scale="81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7</vt:lpstr>
    </vt:vector>
  </TitlesOfParts>
  <Company>Virginia IT Infrastructure Partnership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efu82329</dc:creator>
  <cp:lastModifiedBy>Ngo, Giang (DOE)</cp:lastModifiedBy>
  <cp:lastPrinted>2018-02-13T14:36:17Z</cp:lastPrinted>
  <dcterms:created xsi:type="dcterms:W3CDTF">2015-03-16T12:43:10Z</dcterms:created>
  <dcterms:modified xsi:type="dcterms:W3CDTF">2018-12-27T19:22:26Z</dcterms:modified>
</cp:coreProperties>
</file>