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rmation Management\SAR\SAR 2018-2019\TABLE 7 - AgeGrade Distribution\FILES\"/>
    </mc:Choice>
  </mc:AlternateContent>
  <bookViews>
    <workbookView xWindow="240" yWindow="45" windowWidth="19440" windowHeight="7995"/>
  </bookViews>
  <sheets>
    <sheet name="Table 7" sheetId="4" r:id="rId1"/>
  </sheets>
  <calcPr calcId="162913"/>
</workbook>
</file>

<file path=xl/calcChain.xml><?xml version="1.0" encoding="utf-8"?>
<calcChain xmlns="http://schemas.openxmlformats.org/spreadsheetml/2006/main">
  <c r="P26" i="4" l="1"/>
  <c r="P27" i="4"/>
  <c r="P28" i="4" l="1"/>
  <c r="P7" i="4"/>
  <c r="C24" i="4" l="1"/>
  <c r="D24" i="4"/>
  <c r="E24" i="4"/>
  <c r="F24" i="4"/>
  <c r="G24" i="4"/>
  <c r="H24" i="4"/>
  <c r="I24" i="4"/>
  <c r="J24" i="4"/>
  <c r="K24" i="4"/>
  <c r="L24" i="4"/>
  <c r="M24" i="4"/>
  <c r="N24" i="4"/>
  <c r="O24" i="4"/>
  <c r="B24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 l="1"/>
</calcChain>
</file>

<file path=xl/sharedStrings.xml><?xml version="1.0" encoding="utf-8"?>
<sst xmlns="http://schemas.openxmlformats.org/spreadsheetml/2006/main" count="46" uniqueCount="44">
  <si>
    <t>AGE</t>
  </si>
  <si>
    <t>Age 10</t>
  </si>
  <si>
    <t>Age 11</t>
  </si>
  <si>
    <t>Age 12</t>
  </si>
  <si>
    <t>Age 13</t>
  </si>
  <si>
    <t>Age 14</t>
  </si>
  <si>
    <t>Age 15</t>
  </si>
  <si>
    <t>Age 16</t>
  </si>
  <si>
    <t>Age 17</t>
  </si>
  <si>
    <t>Age 18</t>
  </si>
  <si>
    <t>Age 19</t>
  </si>
  <si>
    <t>Age 5</t>
  </si>
  <si>
    <t>Age 6</t>
  </si>
  <si>
    <t>Age 7</t>
  </si>
  <si>
    <t>Age 8</t>
  </si>
  <si>
    <t>Age 9</t>
  </si>
  <si>
    <t>Under 5</t>
  </si>
  <si>
    <t>TOTAL</t>
  </si>
  <si>
    <t>KG</t>
  </si>
  <si>
    <t>PG</t>
  </si>
  <si>
    <t>End-of-Year Enrollment</t>
  </si>
  <si>
    <t>Fall Membership Gr K-12</t>
  </si>
  <si>
    <t>Totals</t>
  </si>
  <si>
    <t xml:space="preserve">Table 7:  Age/Grade Distribution &amp; Number of Students Repeating and Not Repeating the Same Grade </t>
  </si>
  <si>
    <t>Age 20-21</t>
  </si>
  <si>
    <t>End of Worksheet</t>
  </si>
  <si>
    <t>Enrollment:  All Original Entry Pupils by Age and Grade (Age as of January 1, 2019)</t>
  </si>
  <si>
    <t>2018 - 2019</t>
  </si>
  <si>
    <t>(Revised 10/09/2019)</t>
  </si>
  <si>
    <t>1  The calculation that determines the number students promoted and retained has been updated to use a new calculation which employs the VDOE longitudinal database.  This new calculation produced the results displayed here.  It counts the students in 2018 - 2019 fall membership that were in the same grade for 2017 - 2018 fall membership instead of the students who were identified as retained by the school division on the last day of school.</t>
  </si>
  <si>
    <r>
      <t xml:space="preserve">Number NOT Repeating the same Grade as 2017-2018 </t>
    </r>
    <r>
      <rPr>
        <b/>
        <vertAlign val="superscript"/>
        <sz val="10"/>
        <color indexed="8"/>
        <rFont val="Arial Narrow"/>
        <family val="2"/>
      </rPr>
      <t>1</t>
    </r>
  </si>
  <si>
    <r>
      <t xml:space="preserve">Number Repeating the same grade as 2017-2018 </t>
    </r>
    <r>
      <rPr>
        <b/>
        <vertAlign val="superscript"/>
        <sz val="10"/>
        <color indexed="8"/>
        <rFont val="Arial Narrow"/>
        <family val="2"/>
      </rPr>
      <t>1</t>
    </r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</si>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</sst>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rgb="FFFF0000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6" fillId="2" borderId="0" xfId="0" applyFont="1" applyFill="1" applyAlignment="1">
      <alignment wrapText="1"/>
    </xf>
    <xf numFmtId="0" fontId="2" fillId="2" borderId="1" xfId="0" applyFont="1" applyFill="1" applyBorder="1" applyAlignment="1">
      <alignment wrapText="1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9" fillId="0" borderId="1" xfId="0" applyFont="1" applyBorder="1"/>
    <xf numFmtId="3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/>
    <xf numFmtId="0" fontId="2" fillId="2" borderId="2" xfId="0" applyFont="1" applyFill="1" applyBorder="1" applyAlignment="1">
      <alignment wrapText="1"/>
    </xf>
    <xf numFmtId="3" fontId="0" fillId="0" borderId="2" xfId="0" applyNumberFormat="1" applyBorder="1" applyAlignment="1">
      <alignment horizontal="center"/>
    </xf>
    <xf numFmtId="0" fontId="0" fillId="0" borderId="0" xfId="0" applyBorder="1"/>
    <xf numFmtId="0" fontId="11" fillId="0" borderId="0" xfId="0" applyFont="1"/>
    <xf numFmtId="3" fontId="1" fillId="0" borderId="3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/>
    <xf numFmtId="0" fontId="11" fillId="0" borderId="1" xfId="0" applyFont="1" applyBorder="1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10" fillId="0" borderId="0" xfId="0" applyFont="1" applyBorder="1" applyAlignment="1">
      <alignment wrapText="1"/>
    </xf>
    <xf numFmtId="0" fontId="8" fillId="0" borderId="0" xfId="0" applyFont="1" applyAlignment="1"/>
  </cellXfs>
  <cellStyles count="1">
    <cellStyle name="Normal" xfId="0" builtinId="0"/>
  </cellStyles>
  <dxfs count="19"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fill>
        <patternFill patternType="solid">
          <fgColor indexed="9"/>
          <bgColor indexed="2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6:P28" totalsRowShown="0" headerRowDxfId="18" headerRowBorderDxfId="17" tableBorderDxfId="16">
  <autoFilter ref="A6:P28"/>
  <tableColumns count="16">
    <tableColumn id="1" name="AGE" dataDxfId="15"/>
    <tableColumn id="2" name="KG" dataDxfId="14"/>
    <tableColumn id="3" name="Grade 1" dataDxfId="13"/>
    <tableColumn id="4" name="Grade 2" dataDxfId="12"/>
    <tableColumn id="5" name="Grade 3" dataDxfId="11"/>
    <tableColumn id="6" name="Grade 4" dataDxfId="10"/>
    <tableColumn id="7" name="Grade 5" dataDxfId="9"/>
    <tableColumn id="8" name="Grade 6" dataDxfId="8"/>
    <tableColumn id="9" name="Grade 7" dataDxfId="7"/>
    <tableColumn id="10" name="Grade 8" dataDxfId="6"/>
    <tableColumn id="11" name="Grade 9" dataDxfId="5"/>
    <tableColumn id="12" name="Grade 10" dataDxfId="4"/>
    <tableColumn id="13" name="Grade 11" dataDxfId="3"/>
    <tableColumn id="14" name="Grade 12" dataDxfId="2"/>
    <tableColumn id="15" name="PG" dataDxfId="1"/>
    <tableColumn id="16" name="TOTAL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ge/Grade Distribution and Number of Students Repeating and Not Repeating the Same Grade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topLeftCell="A4" zoomScaleNormal="100" workbookViewId="0">
      <selection activeCell="L13" sqref="L13"/>
    </sheetView>
  </sheetViews>
  <sheetFormatPr defaultRowHeight="15" x14ac:dyDescent="0.25"/>
  <cols>
    <col min="1" max="1" width="15.42578125" style="2" bestFit="1" customWidth="1"/>
    <col min="2" max="2" width="9.42578125" bestFit="1" customWidth="1"/>
    <col min="3" max="3" width="13.140625" customWidth="1"/>
    <col min="4" max="8" width="9.42578125" customWidth="1"/>
    <col min="9" max="9" width="9.5703125" customWidth="1"/>
    <col min="10" max="10" width="9.42578125" customWidth="1"/>
    <col min="11" max="11" width="10.28515625" customWidth="1"/>
    <col min="12" max="12" width="11.140625" customWidth="1"/>
    <col min="13" max="14" width="10.28515625" customWidth="1"/>
    <col min="15" max="15" width="10.140625" customWidth="1"/>
  </cols>
  <sheetData>
    <row r="1" spans="1:32" x14ac:dyDescent="0.25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S1" s="25"/>
    </row>
    <row r="2" spans="1:32" x14ac:dyDescent="0.25">
      <c r="A2" s="28" t="s">
        <v>26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S2" s="25"/>
    </row>
    <row r="3" spans="1:32" x14ac:dyDescent="0.25">
      <c r="A3" s="28" t="s">
        <v>27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S3" s="25"/>
    </row>
    <row r="4" spans="1:32" x14ac:dyDescent="0.25">
      <c r="A4" s="29" t="s">
        <v>28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S4" s="25"/>
    </row>
    <row r="5" spans="1:32" s="17" customFormat="1" ht="31.5" customHeight="1" x14ac:dyDescent="0.2">
      <c r="A5" s="31" t="s">
        <v>29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32" x14ac:dyDescent="0.25">
      <c r="A6" s="22" t="s">
        <v>0</v>
      </c>
      <c r="B6" s="23" t="s">
        <v>18</v>
      </c>
      <c r="C6" s="23" t="s">
        <v>32</v>
      </c>
      <c r="D6" s="23" t="s">
        <v>33</v>
      </c>
      <c r="E6" s="23" t="s">
        <v>34</v>
      </c>
      <c r="F6" s="23" t="s">
        <v>35</v>
      </c>
      <c r="G6" s="23" t="s">
        <v>36</v>
      </c>
      <c r="H6" s="23" t="s">
        <v>37</v>
      </c>
      <c r="I6" s="23" t="s">
        <v>38</v>
      </c>
      <c r="J6" s="23" t="s">
        <v>39</v>
      </c>
      <c r="K6" s="23" t="s">
        <v>40</v>
      </c>
      <c r="L6" s="23" t="s">
        <v>41</v>
      </c>
      <c r="M6" s="23" t="s">
        <v>42</v>
      </c>
      <c r="N6" s="23" t="s">
        <v>43</v>
      </c>
      <c r="O6" s="23" t="s">
        <v>19</v>
      </c>
      <c r="P6" s="24" t="s">
        <v>17</v>
      </c>
      <c r="S6" s="25"/>
    </row>
    <row r="7" spans="1:32" s="1" customFormat="1" x14ac:dyDescent="0.25">
      <c r="A7" s="3" t="s">
        <v>16</v>
      </c>
      <c r="B7" s="11">
        <v>30</v>
      </c>
      <c r="C7" s="12"/>
      <c r="D7" s="12"/>
      <c r="E7" s="12"/>
      <c r="F7" s="12"/>
      <c r="G7" s="12">
        <v>1</v>
      </c>
      <c r="H7" s="11"/>
      <c r="I7" s="11"/>
      <c r="J7" s="12"/>
      <c r="K7" s="12"/>
      <c r="L7" s="11"/>
      <c r="M7" s="11"/>
      <c r="N7" s="5"/>
      <c r="O7" s="5"/>
      <c r="P7" s="18">
        <f>SUM(B7:O7)</f>
        <v>31</v>
      </c>
      <c r="S7" s="25"/>
    </row>
    <row r="8" spans="1:32" s="1" customFormat="1" x14ac:dyDescent="0.25">
      <c r="A8" s="3" t="s">
        <v>11</v>
      </c>
      <c r="B8" s="11">
        <v>66276</v>
      </c>
      <c r="C8" s="11">
        <v>48</v>
      </c>
      <c r="D8" s="12">
        <v>1</v>
      </c>
      <c r="E8" s="12"/>
      <c r="F8" s="11"/>
      <c r="G8" s="5"/>
      <c r="H8" s="5"/>
      <c r="I8" s="5"/>
      <c r="J8" s="5"/>
      <c r="K8" s="5"/>
      <c r="L8" s="5"/>
      <c r="M8" s="5"/>
      <c r="N8" s="5"/>
      <c r="O8" s="5"/>
      <c r="P8" s="18">
        <f t="shared" ref="P8:P23" si="0">SUM(B8:O8)</f>
        <v>66325</v>
      </c>
      <c r="S8" s="25"/>
    </row>
    <row r="9" spans="1:32" s="1" customFormat="1" x14ac:dyDescent="0.25">
      <c r="A9" s="3" t="s">
        <v>12</v>
      </c>
      <c r="B9" s="11">
        <v>28526</v>
      </c>
      <c r="C9" s="11">
        <v>66053</v>
      </c>
      <c r="D9" s="11">
        <v>88</v>
      </c>
      <c r="E9" s="11">
        <v>1</v>
      </c>
      <c r="F9" s="12"/>
      <c r="G9" s="11"/>
      <c r="H9" s="11"/>
      <c r="I9" s="5"/>
      <c r="J9" s="5"/>
      <c r="K9" s="5"/>
      <c r="L9" s="5"/>
      <c r="M9" s="5"/>
      <c r="N9" s="5"/>
      <c r="O9" s="5"/>
      <c r="P9" s="18">
        <f t="shared" si="0"/>
        <v>94668</v>
      </c>
      <c r="S9" s="25"/>
    </row>
    <row r="10" spans="1:32" s="1" customFormat="1" x14ac:dyDescent="0.25">
      <c r="A10" s="3" t="s">
        <v>13</v>
      </c>
      <c r="B10" s="11">
        <v>363</v>
      </c>
      <c r="C10" s="11">
        <v>30426</v>
      </c>
      <c r="D10" s="11">
        <v>64515</v>
      </c>
      <c r="E10" s="11">
        <v>92</v>
      </c>
      <c r="F10" s="11">
        <v>2</v>
      </c>
      <c r="G10" s="11"/>
      <c r="H10" s="12"/>
      <c r="I10" s="5"/>
      <c r="J10" s="5"/>
      <c r="K10" s="5"/>
      <c r="L10" s="5"/>
      <c r="M10" s="5"/>
      <c r="N10" s="5"/>
      <c r="O10" s="5"/>
      <c r="P10" s="18">
        <f t="shared" si="0"/>
        <v>95398</v>
      </c>
      <c r="S10" s="25"/>
    </row>
    <row r="11" spans="1:32" s="1" customFormat="1" x14ac:dyDescent="0.25">
      <c r="A11" s="3" t="s">
        <v>14</v>
      </c>
      <c r="B11" s="11">
        <v>4</v>
      </c>
      <c r="C11" s="11">
        <v>818</v>
      </c>
      <c r="D11" s="11">
        <v>31133</v>
      </c>
      <c r="E11" s="11">
        <v>63622</v>
      </c>
      <c r="F11" s="11">
        <v>123</v>
      </c>
      <c r="G11" s="11">
        <v>2</v>
      </c>
      <c r="H11" s="5"/>
      <c r="I11" s="5"/>
      <c r="J11" s="5"/>
      <c r="K11" s="5"/>
      <c r="L11" s="5"/>
      <c r="M11" s="5"/>
      <c r="N11" s="5"/>
      <c r="O11" s="5"/>
      <c r="P11" s="18">
        <f t="shared" si="0"/>
        <v>95702</v>
      </c>
      <c r="S11" s="25"/>
    </row>
    <row r="12" spans="1:32" s="1" customFormat="1" x14ac:dyDescent="0.25">
      <c r="A12" s="3" t="s">
        <v>15</v>
      </c>
      <c r="B12" s="11">
        <v>1</v>
      </c>
      <c r="C12" s="11">
        <v>10</v>
      </c>
      <c r="D12" s="11">
        <v>979</v>
      </c>
      <c r="E12" s="11">
        <v>32125</v>
      </c>
      <c r="F12" s="11">
        <v>64950</v>
      </c>
      <c r="G12" s="11">
        <v>151</v>
      </c>
      <c r="H12" s="11">
        <v>1</v>
      </c>
      <c r="I12" s="12">
        <v>1</v>
      </c>
      <c r="J12" s="11">
        <v>1</v>
      </c>
      <c r="K12" s="12"/>
      <c r="L12" s="5"/>
      <c r="M12" s="5"/>
      <c r="N12" s="5"/>
      <c r="O12" s="5"/>
      <c r="P12" s="18">
        <f t="shared" si="0"/>
        <v>98219</v>
      </c>
      <c r="S12" s="25"/>
    </row>
    <row r="13" spans="1:32" x14ac:dyDescent="0.25">
      <c r="A13" s="3" t="s">
        <v>1</v>
      </c>
      <c r="B13" s="11"/>
      <c r="C13" s="11"/>
      <c r="D13" s="11">
        <v>17</v>
      </c>
      <c r="E13" s="11">
        <v>1189</v>
      </c>
      <c r="F13" s="11">
        <v>32837</v>
      </c>
      <c r="G13" s="11">
        <v>66221</v>
      </c>
      <c r="H13" s="11">
        <v>211</v>
      </c>
      <c r="I13" s="11">
        <v>3</v>
      </c>
      <c r="J13" s="12">
        <v>1</v>
      </c>
      <c r="K13" s="5"/>
      <c r="L13" s="5"/>
      <c r="M13" s="5"/>
      <c r="N13" s="5"/>
      <c r="O13" s="5"/>
      <c r="P13" s="18">
        <f t="shared" si="0"/>
        <v>100479</v>
      </c>
      <c r="S13" s="25"/>
    </row>
    <row r="14" spans="1:32" x14ac:dyDescent="0.25">
      <c r="A14" s="3" t="s">
        <v>2</v>
      </c>
      <c r="B14" s="12"/>
      <c r="C14" s="12"/>
      <c r="D14" s="11">
        <v>1</v>
      </c>
      <c r="E14" s="11">
        <v>34</v>
      </c>
      <c r="F14" s="11">
        <v>1377</v>
      </c>
      <c r="G14" s="11">
        <v>33985</v>
      </c>
      <c r="H14" s="11">
        <v>66104</v>
      </c>
      <c r="I14" s="11">
        <v>197</v>
      </c>
      <c r="J14" s="11">
        <v>4</v>
      </c>
      <c r="K14" s="11"/>
      <c r="L14" s="12"/>
      <c r="M14" s="5"/>
      <c r="N14" s="5"/>
      <c r="O14" s="5"/>
      <c r="P14" s="18">
        <f t="shared" si="0"/>
        <v>101702</v>
      </c>
    </row>
    <row r="15" spans="1:32" x14ac:dyDescent="0.25">
      <c r="A15" s="3" t="s">
        <v>3</v>
      </c>
      <c r="B15" s="12"/>
      <c r="C15" s="12"/>
      <c r="D15" s="12"/>
      <c r="E15" s="12"/>
      <c r="F15" s="11">
        <v>36</v>
      </c>
      <c r="G15" s="11">
        <v>1499</v>
      </c>
      <c r="H15" s="11">
        <v>34055</v>
      </c>
      <c r="I15" s="11">
        <v>64760</v>
      </c>
      <c r="J15" s="11">
        <v>240</v>
      </c>
      <c r="K15" s="11">
        <v>7</v>
      </c>
      <c r="L15" s="12">
        <v>1</v>
      </c>
      <c r="M15" s="12"/>
      <c r="N15" s="5"/>
      <c r="O15" s="5"/>
      <c r="P15" s="18">
        <f t="shared" si="0"/>
        <v>100598</v>
      </c>
    </row>
    <row r="16" spans="1:32" x14ac:dyDescent="0.25">
      <c r="A16" s="3" t="s">
        <v>4</v>
      </c>
      <c r="B16" s="12"/>
      <c r="C16" s="12"/>
      <c r="D16" s="12"/>
      <c r="E16" s="12"/>
      <c r="F16" s="12">
        <v>2</v>
      </c>
      <c r="G16" s="11">
        <v>35</v>
      </c>
      <c r="H16" s="11">
        <v>1586</v>
      </c>
      <c r="I16" s="11">
        <v>33171</v>
      </c>
      <c r="J16" s="11">
        <v>63061</v>
      </c>
      <c r="K16" s="11">
        <v>225</v>
      </c>
      <c r="L16" s="11">
        <v>5</v>
      </c>
      <c r="M16" s="12">
        <v>2</v>
      </c>
      <c r="N16" s="5"/>
      <c r="O16" s="5"/>
      <c r="P16" s="18">
        <f t="shared" si="0"/>
        <v>98087</v>
      </c>
      <c r="X16" s="17"/>
      <c r="Z16" s="1"/>
      <c r="AA16" s="1"/>
      <c r="AB16" s="1"/>
      <c r="AC16" s="1"/>
      <c r="AD16" s="1"/>
      <c r="AE16" s="1"/>
      <c r="AF16" s="1"/>
    </row>
    <row r="17" spans="1:32" x14ac:dyDescent="0.25">
      <c r="A17" s="3" t="s">
        <v>5</v>
      </c>
      <c r="B17" s="5"/>
      <c r="C17" s="5"/>
      <c r="D17" s="5"/>
      <c r="E17" s="5"/>
      <c r="F17" s="5"/>
      <c r="G17" s="11">
        <v>1</v>
      </c>
      <c r="H17" s="11">
        <v>43</v>
      </c>
      <c r="I17" s="11">
        <v>1795</v>
      </c>
      <c r="J17" s="11">
        <v>33408</v>
      </c>
      <c r="K17" s="11">
        <v>63753</v>
      </c>
      <c r="L17" s="11">
        <v>287</v>
      </c>
      <c r="M17" s="11">
        <v>11</v>
      </c>
      <c r="N17" s="11">
        <v>3</v>
      </c>
      <c r="O17" s="5"/>
      <c r="P17" s="18">
        <f t="shared" si="0"/>
        <v>99301</v>
      </c>
      <c r="X17" s="17"/>
      <c r="Z17" s="1"/>
      <c r="AA17" s="1"/>
      <c r="AB17" s="1"/>
      <c r="AC17" s="1"/>
      <c r="AD17" s="1"/>
      <c r="AE17" s="1"/>
      <c r="AF17" s="1"/>
    </row>
    <row r="18" spans="1:32" x14ac:dyDescent="0.25">
      <c r="A18" s="3" t="s">
        <v>6</v>
      </c>
      <c r="B18" s="11">
        <v>1</v>
      </c>
      <c r="C18" s="12"/>
      <c r="D18" s="12"/>
      <c r="E18" s="12"/>
      <c r="F18" s="12"/>
      <c r="G18" s="12"/>
      <c r="H18" s="11">
        <v>1</v>
      </c>
      <c r="I18" s="11">
        <v>84</v>
      </c>
      <c r="J18" s="11">
        <v>1999</v>
      </c>
      <c r="K18" s="11">
        <v>36446</v>
      </c>
      <c r="L18" s="11">
        <v>59612</v>
      </c>
      <c r="M18" s="11">
        <v>340</v>
      </c>
      <c r="N18" s="11">
        <v>25</v>
      </c>
      <c r="O18" s="5"/>
      <c r="P18" s="18">
        <f t="shared" si="0"/>
        <v>98508</v>
      </c>
    </row>
    <row r="19" spans="1:32" x14ac:dyDescent="0.25">
      <c r="A19" s="3" t="s">
        <v>7</v>
      </c>
      <c r="B19" s="10"/>
      <c r="C19" s="10"/>
      <c r="D19" s="10"/>
      <c r="E19" s="10"/>
      <c r="F19" s="10"/>
      <c r="G19" s="12"/>
      <c r="H19" s="12"/>
      <c r="I19" s="11">
        <v>4</v>
      </c>
      <c r="J19" s="11">
        <v>91</v>
      </c>
      <c r="K19" s="11">
        <v>5222</v>
      </c>
      <c r="L19" s="11">
        <v>34286</v>
      </c>
      <c r="M19" s="11">
        <v>57141</v>
      </c>
      <c r="N19" s="11">
        <v>946</v>
      </c>
      <c r="O19" s="5"/>
      <c r="P19" s="18">
        <f t="shared" si="0"/>
        <v>97690</v>
      </c>
    </row>
    <row r="20" spans="1:32" x14ac:dyDescent="0.25">
      <c r="A20" s="3" t="s">
        <v>8</v>
      </c>
      <c r="B20" s="10"/>
      <c r="C20" s="10"/>
      <c r="D20" s="10"/>
      <c r="E20" s="10"/>
      <c r="F20" s="10"/>
      <c r="G20" s="12"/>
      <c r="H20" s="12"/>
      <c r="I20" s="11"/>
      <c r="J20" s="11">
        <v>7</v>
      </c>
      <c r="K20" s="11">
        <v>1912</v>
      </c>
      <c r="L20" s="11">
        <v>4711</v>
      </c>
      <c r="M20" s="11">
        <v>32389</v>
      </c>
      <c r="N20" s="11">
        <v>56703</v>
      </c>
      <c r="O20" s="5">
        <v>4</v>
      </c>
      <c r="P20" s="18">
        <f t="shared" si="0"/>
        <v>95726</v>
      </c>
      <c r="U20" s="1"/>
      <c r="V20" s="1"/>
      <c r="W20" s="1"/>
      <c r="X20" s="1"/>
      <c r="Y20" s="1"/>
      <c r="Z20" s="1"/>
      <c r="AA20" s="1"/>
    </row>
    <row r="21" spans="1:32" x14ac:dyDescent="0.25">
      <c r="A21" s="3" t="s">
        <v>9</v>
      </c>
      <c r="B21" s="12"/>
      <c r="C21" s="12"/>
      <c r="D21" s="12"/>
      <c r="E21" s="12"/>
      <c r="F21" s="12"/>
      <c r="G21" s="12"/>
      <c r="H21" s="12"/>
      <c r="I21" s="12"/>
      <c r="J21" s="11">
        <v>2</v>
      </c>
      <c r="K21" s="11">
        <v>457</v>
      </c>
      <c r="L21" s="11">
        <v>1145</v>
      </c>
      <c r="M21" s="11">
        <v>3683</v>
      </c>
      <c r="N21" s="11">
        <v>32226</v>
      </c>
      <c r="O21" s="11">
        <v>20</v>
      </c>
      <c r="P21" s="18">
        <f t="shared" si="0"/>
        <v>37533</v>
      </c>
      <c r="S21" s="25"/>
      <c r="T21" s="25"/>
      <c r="U21" s="25"/>
      <c r="V21" s="25"/>
      <c r="W21" s="25"/>
      <c r="X21" s="25"/>
      <c r="Y21" s="25"/>
      <c r="Z21" s="25"/>
    </row>
    <row r="22" spans="1:32" x14ac:dyDescent="0.25">
      <c r="A22" s="3" t="s">
        <v>10</v>
      </c>
      <c r="B22" s="12"/>
      <c r="C22" s="12"/>
      <c r="D22" s="12"/>
      <c r="E22" s="12"/>
      <c r="F22" s="12"/>
      <c r="G22" s="12"/>
      <c r="H22" s="12"/>
      <c r="I22" s="12"/>
      <c r="J22" s="12">
        <v>1</v>
      </c>
      <c r="K22" s="11">
        <v>95</v>
      </c>
      <c r="L22" s="11">
        <v>290</v>
      </c>
      <c r="M22" s="11">
        <v>971</v>
      </c>
      <c r="N22" s="11">
        <v>3744</v>
      </c>
      <c r="O22" s="11">
        <v>21</v>
      </c>
      <c r="P22" s="18">
        <f t="shared" si="0"/>
        <v>5122</v>
      </c>
      <c r="S22" s="1"/>
      <c r="T22" s="1"/>
      <c r="U22" s="1"/>
      <c r="V22" s="1"/>
      <c r="W22" s="1"/>
      <c r="X22" s="1"/>
      <c r="Y22" s="1"/>
    </row>
    <row r="23" spans="1:32" x14ac:dyDescent="0.25">
      <c r="A23" s="3" t="s">
        <v>24</v>
      </c>
      <c r="B23" s="12"/>
      <c r="C23" s="12"/>
      <c r="D23" s="12"/>
      <c r="E23" s="12"/>
      <c r="F23" s="12"/>
      <c r="G23" s="12"/>
      <c r="H23" s="12"/>
      <c r="I23" s="12"/>
      <c r="J23" s="12"/>
      <c r="K23" s="11">
        <v>36</v>
      </c>
      <c r="L23" s="11">
        <v>90</v>
      </c>
      <c r="M23" s="11">
        <v>473</v>
      </c>
      <c r="N23" s="11">
        <v>2589</v>
      </c>
      <c r="O23" s="11">
        <v>29</v>
      </c>
      <c r="P23" s="18">
        <f t="shared" si="0"/>
        <v>3217</v>
      </c>
    </row>
    <row r="24" spans="1:32" ht="30" x14ac:dyDescent="0.25">
      <c r="A24" s="4" t="s">
        <v>20</v>
      </c>
      <c r="B24" s="5">
        <f>SUM(B7:B23)</f>
        <v>95201</v>
      </c>
      <c r="C24" s="5">
        <f t="shared" ref="C24:P24" si="1">SUM(C7:C23)</f>
        <v>97355</v>
      </c>
      <c r="D24" s="5">
        <f t="shared" si="1"/>
        <v>96734</v>
      </c>
      <c r="E24" s="5">
        <f t="shared" si="1"/>
        <v>97063</v>
      </c>
      <c r="F24" s="5">
        <f t="shared" si="1"/>
        <v>99327</v>
      </c>
      <c r="G24" s="5">
        <f t="shared" si="1"/>
        <v>101895</v>
      </c>
      <c r="H24" s="5">
        <f t="shared" si="1"/>
        <v>102001</v>
      </c>
      <c r="I24" s="5">
        <f t="shared" si="1"/>
        <v>100015</v>
      </c>
      <c r="J24" s="5">
        <f t="shared" si="1"/>
        <v>98815</v>
      </c>
      <c r="K24" s="5">
        <f t="shared" si="1"/>
        <v>108153</v>
      </c>
      <c r="L24" s="5">
        <f t="shared" si="1"/>
        <v>100427</v>
      </c>
      <c r="M24" s="5">
        <f t="shared" si="1"/>
        <v>95010</v>
      </c>
      <c r="N24" s="5">
        <f t="shared" si="1"/>
        <v>96236</v>
      </c>
      <c r="O24" s="5">
        <f t="shared" si="1"/>
        <v>74</v>
      </c>
      <c r="P24" s="19">
        <f t="shared" si="1"/>
        <v>1288306</v>
      </c>
    </row>
    <row r="25" spans="1:32" x14ac:dyDescent="0.25">
      <c r="A25" s="6"/>
      <c r="B25" s="8" t="s">
        <v>18</v>
      </c>
      <c r="C25" s="8">
        <v>1</v>
      </c>
      <c r="D25" s="8">
        <v>2</v>
      </c>
      <c r="E25" s="8">
        <v>3</v>
      </c>
      <c r="F25" s="8">
        <v>4</v>
      </c>
      <c r="G25" s="8">
        <v>5</v>
      </c>
      <c r="H25" s="8">
        <v>6</v>
      </c>
      <c r="I25" s="8">
        <v>7</v>
      </c>
      <c r="J25" s="8">
        <v>8</v>
      </c>
      <c r="K25" s="8">
        <v>9</v>
      </c>
      <c r="L25" s="8">
        <v>10</v>
      </c>
      <c r="M25" s="8">
        <v>11</v>
      </c>
      <c r="N25" s="8">
        <v>12</v>
      </c>
      <c r="O25" s="9" t="s">
        <v>19</v>
      </c>
      <c r="P25" s="20" t="s">
        <v>22</v>
      </c>
    </row>
    <row r="26" spans="1:32" ht="54" x14ac:dyDescent="0.25">
      <c r="A26" s="7" t="s">
        <v>30</v>
      </c>
      <c r="B26" s="13">
        <v>88968</v>
      </c>
      <c r="C26" s="26">
        <v>92283</v>
      </c>
      <c r="D26" s="26">
        <v>93349</v>
      </c>
      <c r="E26" s="26">
        <v>93890</v>
      </c>
      <c r="F26" s="26">
        <v>96620</v>
      </c>
      <c r="G26" s="26">
        <v>99448</v>
      </c>
      <c r="H26" s="26">
        <v>99523</v>
      </c>
      <c r="I26" s="26">
        <v>97526</v>
      </c>
      <c r="J26" s="13">
        <v>96438</v>
      </c>
      <c r="K26" s="13">
        <v>99714</v>
      </c>
      <c r="L26" s="13">
        <v>95794</v>
      </c>
      <c r="M26" s="13">
        <v>91676</v>
      </c>
      <c r="N26" s="13">
        <v>90347</v>
      </c>
      <c r="O26" s="5"/>
      <c r="P26" s="19">
        <f>SUM(B26:O26)</f>
        <v>1235576</v>
      </c>
    </row>
    <row r="27" spans="1:32" ht="41.25" x14ac:dyDescent="0.25">
      <c r="A27" s="14" t="s">
        <v>31</v>
      </c>
      <c r="B27" s="13">
        <v>2120</v>
      </c>
      <c r="C27" s="13">
        <v>1761</v>
      </c>
      <c r="D27" s="26">
        <v>828</v>
      </c>
      <c r="E27" s="26">
        <v>551</v>
      </c>
      <c r="F27" s="26">
        <v>238</v>
      </c>
      <c r="G27" s="26">
        <v>138</v>
      </c>
      <c r="H27" s="26">
        <v>274</v>
      </c>
      <c r="I27" s="26">
        <v>329</v>
      </c>
      <c r="J27" s="26">
        <v>298</v>
      </c>
      <c r="K27" s="13">
        <v>5035</v>
      </c>
      <c r="L27" s="13">
        <v>2976</v>
      </c>
      <c r="M27" s="13">
        <v>1997</v>
      </c>
      <c r="N27" s="13">
        <v>3354</v>
      </c>
      <c r="O27" s="15"/>
      <c r="P27" s="21">
        <f>SUM(B27:O27)</f>
        <v>19899</v>
      </c>
    </row>
    <row r="28" spans="1:32" s="16" customFormat="1" ht="26.25" x14ac:dyDescent="0.25">
      <c r="A28" s="14" t="s">
        <v>21</v>
      </c>
      <c r="B28" s="26">
        <v>91074</v>
      </c>
      <c r="C28" s="26">
        <v>94041</v>
      </c>
      <c r="D28" s="26">
        <v>94174</v>
      </c>
      <c r="E28" s="26">
        <v>94438</v>
      </c>
      <c r="F28" s="26">
        <v>96855</v>
      </c>
      <c r="G28" s="27">
        <v>99584</v>
      </c>
      <c r="H28" s="26">
        <v>99792</v>
      </c>
      <c r="I28" s="26">
        <v>97855</v>
      </c>
      <c r="J28" s="26">
        <v>96733</v>
      </c>
      <c r="K28" s="26">
        <v>104755</v>
      </c>
      <c r="L28" s="26">
        <v>98767</v>
      </c>
      <c r="M28" s="26">
        <v>93680</v>
      </c>
      <c r="N28" s="26">
        <v>93695</v>
      </c>
      <c r="O28" s="5"/>
      <c r="P28" s="5">
        <f>SUM(P26:P27)</f>
        <v>1255475</v>
      </c>
    </row>
    <row r="29" spans="1:32" x14ac:dyDescent="0.25">
      <c r="A29" s="2" t="s">
        <v>25</v>
      </c>
    </row>
    <row r="31" spans="1:32" x14ac:dyDescent="0.25">
      <c r="B31" s="25"/>
    </row>
    <row r="32" spans="1:32" x14ac:dyDescent="0.25">
      <c r="B32" s="25"/>
      <c r="C32" s="25"/>
      <c r="D32" s="25"/>
      <c r="E32" s="25"/>
      <c r="F32" s="17"/>
      <c r="G32" s="25"/>
      <c r="H32" s="25"/>
      <c r="I32" s="25"/>
      <c r="J32" s="25"/>
      <c r="K32" s="25"/>
      <c r="L32" s="25"/>
      <c r="M32" s="25"/>
      <c r="N32" s="25"/>
      <c r="O32" s="25"/>
    </row>
    <row r="33" spans="25:25" x14ac:dyDescent="0.25">
      <c r="Y33" s="16"/>
    </row>
    <row r="34" spans="25:25" x14ac:dyDescent="0.25">
      <c r="Y34" s="16"/>
    </row>
  </sheetData>
  <mergeCells count="5">
    <mergeCell ref="A1:P1"/>
    <mergeCell ref="A2:P2"/>
    <mergeCell ref="A3:P3"/>
    <mergeCell ref="A4:P4"/>
    <mergeCell ref="A5:P5"/>
  </mergeCells>
  <pageMargins left="0.7" right="0.7" top="0.75" bottom="0.75" header="0.3" footer="0.3"/>
  <pageSetup scale="8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efu82329</dc:creator>
  <cp:lastModifiedBy>VITA Program</cp:lastModifiedBy>
  <cp:lastPrinted>2018-02-13T14:36:17Z</cp:lastPrinted>
  <dcterms:created xsi:type="dcterms:W3CDTF">2015-03-16T12:43:10Z</dcterms:created>
  <dcterms:modified xsi:type="dcterms:W3CDTF">2019-10-10T16:32:28Z</dcterms:modified>
</cp:coreProperties>
</file>