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j97745\Desktop\"/>
    </mc:Choice>
  </mc:AlternateContent>
  <bookViews>
    <workbookView xWindow="98" yWindow="180" windowWidth="19433" windowHeight="8558"/>
  </bookViews>
  <sheets>
    <sheet name="LEA April 15 2018 CEP Elig-Near" sheetId="3" r:id="rId1"/>
  </sheets>
  <definedNames>
    <definedName name="_xlnm.Print_Area" localSheetId="0">'LEA April 15 2018 CEP Elig-Near'!$A$1:$D$110</definedName>
    <definedName name="_xlnm.Print_Titles" localSheetId="0">'LEA April 15 2018 CEP Elig-Near'!$1:$8</definedName>
  </definedNames>
  <calcPr calcId="162913"/>
</workbook>
</file>

<file path=xl/calcChain.xml><?xml version="1.0" encoding="utf-8"?>
<calcChain xmlns="http://schemas.openxmlformats.org/spreadsheetml/2006/main">
  <c r="D109" i="3" l="1"/>
  <c r="D102" i="3" l="1"/>
  <c r="D62" i="3"/>
  <c r="D95" i="3"/>
  <c r="D83" i="3"/>
  <c r="D32" i="3"/>
  <c r="D11" i="3"/>
  <c r="D106" i="3"/>
  <c r="D105" i="3"/>
  <c r="D104" i="3"/>
  <c r="D92" i="3"/>
  <c r="D91" i="3"/>
  <c r="D88" i="3"/>
  <c r="D77" i="3"/>
  <c r="D76" i="3"/>
  <c r="D68" i="3"/>
  <c r="D67" i="3"/>
  <c r="D64" i="3"/>
  <c r="D61" i="3"/>
  <c r="D58" i="3"/>
  <c r="D54" i="3"/>
  <c r="D46" i="3"/>
  <c r="D41" i="3"/>
  <c r="D38" i="3"/>
  <c r="D34" i="3"/>
  <c r="D25" i="3"/>
  <c r="D24" i="3"/>
  <c r="D18" i="3"/>
  <c r="D17" i="3"/>
  <c r="D19" i="3"/>
  <c r="D15" i="3"/>
  <c r="D14" i="3"/>
  <c r="D13" i="3"/>
  <c r="D16" i="3"/>
  <c r="D12" i="3"/>
  <c r="D10" i="3"/>
  <c r="D107" i="3" l="1"/>
  <c r="D100" i="3"/>
  <c r="D94" i="3"/>
  <c r="D84" i="3"/>
  <c r="D56" i="3"/>
  <c r="D52" i="3"/>
  <c r="D45" i="3"/>
  <c r="D39" i="3"/>
  <c r="D27" i="3"/>
  <c r="D9" i="3"/>
  <c r="D20" i="3" l="1"/>
  <c r="D21" i="3"/>
  <c r="D22" i="3"/>
  <c r="D23" i="3"/>
  <c r="D26" i="3"/>
  <c r="D28" i="3"/>
  <c r="D29" i="3"/>
  <c r="D30" i="3"/>
  <c r="D31" i="3"/>
  <c r="D33" i="3"/>
  <c r="D35" i="3"/>
  <c r="D36" i="3"/>
  <c r="D37" i="3"/>
  <c r="D40" i="3"/>
  <c r="D42" i="3"/>
  <c r="D43" i="3"/>
  <c r="D44" i="3"/>
  <c r="D47" i="3"/>
  <c r="D48" i="3"/>
  <c r="D49" i="3"/>
  <c r="D50" i="3"/>
  <c r="D51" i="3"/>
  <c r="D53" i="3"/>
  <c r="D55" i="3"/>
  <c r="D57" i="3"/>
  <c r="D59" i="3"/>
  <c r="D60" i="3"/>
  <c r="D63" i="3"/>
  <c r="D65" i="3"/>
  <c r="D66" i="3"/>
  <c r="D69" i="3"/>
  <c r="D70" i="3"/>
  <c r="D71" i="3"/>
  <c r="D72" i="3"/>
  <c r="D73" i="3"/>
  <c r="D74" i="3"/>
  <c r="D75" i="3"/>
  <c r="D78" i="3"/>
  <c r="D79" i="3"/>
  <c r="D80" i="3"/>
  <c r="D81" i="3"/>
  <c r="D82" i="3"/>
  <c r="D85" i="3"/>
  <c r="D86" i="3"/>
  <c r="D87" i="3"/>
  <c r="D89" i="3"/>
  <c r="D90" i="3"/>
  <c r="D93" i="3"/>
  <c r="D96" i="3"/>
  <c r="D97" i="3"/>
  <c r="D98" i="3"/>
  <c r="D99" i="3"/>
  <c r="D101" i="3"/>
  <c r="D103" i="3"/>
  <c r="D108" i="3"/>
</calcChain>
</file>

<file path=xl/sharedStrings.xml><?xml version="1.0" encoding="utf-8"?>
<sst xmlns="http://schemas.openxmlformats.org/spreadsheetml/2006/main" count="115" uniqueCount="115">
  <si>
    <t>001-Accomack County Public Schools</t>
  </si>
  <si>
    <t>103-Buena Vista City Public Schools</t>
  </si>
  <si>
    <t>018-Carroll County Public Schools</t>
  </si>
  <si>
    <t>020-Charlotte County Public Schools</t>
  </si>
  <si>
    <t>028-Essex County Public Schools</t>
  </si>
  <si>
    <t>038-Grayson County Public Schools</t>
  </si>
  <si>
    <t>055-Lunenburg County Public Schools</t>
  </si>
  <si>
    <t>058-Mecklenburg County Public Schools</t>
  </si>
  <si>
    <t>059-Middlesex County Public Schools</t>
  </si>
  <si>
    <t>065-Northampton County Public Schools</t>
  </si>
  <si>
    <t>066-Northumberland County Public Schools</t>
  </si>
  <si>
    <t>067-Nottoway County Public Schools</t>
  </si>
  <si>
    <t>071-Pittsylvania County Public Schools</t>
  </si>
  <si>
    <t>079-Richmond County Public Schools</t>
  </si>
  <si>
    <t>090-Surry County Public Schools</t>
  </si>
  <si>
    <t>Virginia Department of Education</t>
  </si>
  <si>
    <t>Office of School Nutrition Programs</t>
  </si>
  <si>
    <t>102-Bristol City Public Schools (see Note 1)</t>
  </si>
  <si>
    <t xml:space="preserve">SNP Membership </t>
  </si>
  <si>
    <t xml:space="preserve"> Identified Student Percentage</t>
  </si>
  <si>
    <t>DIVISION NAME</t>
  </si>
  <si>
    <t>108-Danville City Public Schools (see Note 2)</t>
  </si>
  <si>
    <t>091-Sussex County Public Schools (see Note 2)</t>
  </si>
  <si>
    <t>Total Identified Students</t>
  </si>
  <si>
    <t>=  Eligible for CEP (ISP 40% or more)</t>
  </si>
  <si>
    <t xml:space="preserve">Note 2 = CEP Divisionwide Participation </t>
  </si>
  <si>
    <t>5803-Anna Julia Cooper Episcopal School (see Note 2)</t>
  </si>
  <si>
    <t>104-Charlottesville City Public Schools (see Note 1)</t>
  </si>
  <si>
    <t>107-Covington City Public Schools (see Note 1)</t>
  </si>
  <si>
    <t>5800-Elijah House Academy</t>
  </si>
  <si>
    <t>111-Galax City Public Schools</t>
  </si>
  <si>
    <t>041-Halifax County Public Schools (see Note 1)</t>
  </si>
  <si>
    <t>043-Henrico County Public Schools (see Note 1)</t>
  </si>
  <si>
    <t>049-King and Queen County Public Schools</t>
  </si>
  <si>
    <t>068-Orange County Public Schools (see Note 1)</t>
  </si>
  <si>
    <t>5796-Restorative Youth Services</t>
  </si>
  <si>
    <t>084-Scott County Public Schools (see Note 1)</t>
  </si>
  <si>
    <t>092-Tazewell County Public Schools (see Note 1)</t>
  </si>
  <si>
    <t>5802-The House of Restoration (see Note 2)</t>
  </si>
  <si>
    <t>130-Waynesboro City Public Schools (see Note 1)</t>
  </si>
  <si>
    <t>132-Winchester City Public Schools</t>
  </si>
  <si>
    <t>096-Wise County Public Schools (see Note 1)</t>
  </si>
  <si>
    <t>Community Eligibility Provision</t>
  </si>
  <si>
    <t>019-Charles City County Public Schools</t>
  </si>
  <si>
    <t>004-Amelia County Public Schools</t>
  </si>
  <si>
    <t>005-Amherst County Public Schools</t>
  </si>
  <si>
    <t>006-Appomattox County Public Schools</t>
  </si>
  <si>
    <t>009-Bath County Public Schools</t>
  </si>
  <si>
    <t>011-Bland County Public Schools</t>
  </si>
  <si>
    <t>014-Buchanan County Public Schools (see Note 1)</t>
  </si>
  <si>
    <t>016-Campbell County Public Schools</t>
  </si>
  <si>
    <t>017-Caroline County Public Schools</t>
  </si>
  <si>
    <t>023-Craig County Public Schools</t>
  </si>
  <si>
    <t>003-Alleghany County Public Schools (see Note 1)</t>
  </si>
  <si>
    <t>015-Buckingham County Public Schools (see Note 1)</t>
  </si>
  <si>
    <t>027-Dinwiddie County Public Schools</t>
  </si>
  <si>
    <t>031-Floyd County Public Schools</t>
  </si>
  <si>
    <t>035-Giles County Public Schools</t>
  </si>
  <si>
    <t>045-Highland County Public Schools</t>
  </si>
  <si>
    <t>054-Louisa County Public Schools</t>
  </si>
  <si>
    <t>056-Madison County Public Schools</t>
  </si>
  <si>
    <t>057-Mathews County Public Schools</t>
  </si>
  <si>
    <t>060-Montgomery County Public Schools</t>
  </si>
  <si>
    <t>062-Nelson County Public Schools</t>
  </si>
  <si>
    <t>119-Norton City Public Schools (See Note 2)</t>
  </si>
  <si>
    <t>069-Page County Public Schools</t>
  </si>
  <si>
    <t>070-Patrick County Public Schools</t>
  </si>
  <si>
    <t>073-Prince Edward County Public Schools (see Note 1)</t>
  </si>
  <si>
    <t>121-Portsmouth City Public Schools (see Note 1)</t>
  </si>
  <si>
    <t>081-Rockbridge County Public Schools</t>
  </si>
  <si>
    <t>083-Russell County Public Schools (see Note 1)</t>
  </si>
  <si>
    <t>085-Shenandoah County Public Schools</t>
  </si>
  <si>
    <t>087-Southampton County Public Schools</t>
  </si>
  <si>
    <t>093-Warren County Public Schools</t>
  </si>
  <si>
    <t>094-Washington County Public Schools</t>
  </si>
  <si>
    <t>095-Westmoreland County Public Schools (see Note 1)</t>
  </si>
  <si>
    <t>097-Wythe County Public Schools</t>
  </si>
  <si>
    <t>106-Colonial Heights City Public Schools</t>
  </si>
  <si>
    <t>122-Radford City Public Schools</t>
  </si>
  <si>
    <t>126-Staunton City Public Schools (see Note 1)</t>
  </si>
  <si>
    <t>143-Manassas City Public Schools</t>
  </si>
  <si>
    <t>218-Virginia School for the Deaf and Blind</t>
  </si>
  <si>
    <t>= Near Eligible for CEP (ISP 30%-39.99%)</t>
  </si>
  <si>
    <t>Note 3 = CEP Cycle Expiring - Fourth Year 2017-2018</t>
  </si>
  <si>
    <t>127-Suffolk City Public Schools (see Note 1 and Note 3-School)</t>
  </si>
  <si>
    <t>120-Petersburg City Public Schools (see Note 2 and Note 3-Div)</t>
  </si>
  <si>
    <t>101-Alexandria City Public Schools</t>
  </si>
  <si>
    <t>April 15, 2018 Notification - LEA-wide Eligible, Near Eligible, and Participation Expiring</t>
  </si>
  <si>
    <t>025-Cumberland County Public Schools (see Note 1)</t>
  </si>
  <si>
    <t>026-Dickenson County Public Schools (see Note 1)</t>
  </si>
  <si>
    <t>040-Greensville County Public Schools (see Note 2)</t>
  </si>
  <si>
    <t>110-Fredericksburg City Public Schools (see Note 1)</t>
  </si>
  <si>
    <t>033-Franklin County Public Schools (see Note 1)</t>
  </si>
  <si>
    <t>135-Franklin City Public Schools (see Note 2)</t>
  </si>
  <si>
    <t>008-Augusta County Public Schools (see Note 1)</t>
  </si>
  <si>
    <t>013-Brunswick County Public Schools (see Note 2)</t>
  </si>
  <si>
    <t>136-Chesapeake City Public Schools (see Note 1)</t>
  </si>
  <si>
    <t>202-Colonial Beach Public Schools (see Note 2)</t>
  </si>
  <si>
    <t xml:space="preserve">112-Hampton City Public Schools (see Note 1) </t>
  </si>
  <si>
    <t>114-Hopewell City Public Schools (see Note 2)</t>
  </si>
  <si>
    <t>052-Lee County Public Schools (see Note 2)</t>
  </si>
  <si>
    <t>115-Lynchburg City Public Schools (see Note 1)</t>
  </si>
  <si>
    <t>117-Newport News City Public Schools (see Note 1)</t>
  </si>
  <si>
    <t>118-Norfolk City Public Schools (see Note 1)</t>
  </si>
  <si>
    <t>113-Harrisonburg City Public Schools (see Note 1)</t>
  </si>
  <si>
    <t>044-Henry County Public Schools (see Note 2)</t>
  </si>
  <si>
    <t>116-Martinsville City Public Schools (see Note 2)</t>
  </si>
  <si>
    <t>077-Pulaski County Public Schools (see Note 1)</t>
  </si>
  <si>
    <t>123-Richmond City Public Schools (see Note 2)</t>
  </si>
  <si>
    <t>124-Roanoke City Public Schools (see Note 1)</t>
  </si>
  <si>
    <t>086-Smyth County Public Schools (see Note 1)</t>
  </si>
  <si>
    <t>5235-St. Andrews School (see Note 2)</t>
  </si>
  <si>
    <t>128-Virginia Beach City Public Schools (see Note 1)</t>
  </si>
  <si>
    <t>Note 1 = Currently Participating in CEP (one or more schools)</t>
  </si>
  <si>
    <t>*End of worksheet*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</si>
</sst>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17" xfId="0" applyNumberFormat="1" applyFill="1" applyBorder="1" applyAlignment="1">
      <alignment horizontal="right"/>
    </xf>
    <xf numFmtId="0" fontId="0" fillId="0" borderId="0" xfId="0" applyAlignment="1">
      <alignment wrapText="1"/>
    </xf>
    <xf numFmtId="0" fontId="19" fillId="0" borderId="15" xfId="0" applyFont="1" applyBorder="1" applyAlignment="1"/>
    <xf numFmtId="10" fontId="0" fillId="0" borderId="11" xfId="42" applyNumberFormat="1" applyFont="1" applyBorder="1" applyAlignment="1"/>
    <xf numFmtId="0" fontId="19" fillId="0" borderId="13" xfId="0" applyFont="1" applyFill="1" applyBorder="1" applyAlignment="1"/>
    <xf numFmtId="0" fontId="0" fillId="0" borderId="0" xfId="0" applyAlignment="1">
      <alignment horizont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10" fontId="18" fillId="33" borderId="19" xfId="42" applyNumberFormat="1" applyFont="1" applyFill="1" applyBorder="1" applyAlignment="1">
      <alignment horizontal="center" vertical="center" wrapText="1"/>
    </xf>
    <xf numFmtId="3" fontId="0" fillId="0" borderId="11" xfId="0" applyNumberFormat="1" applyBorder="1"/>
    <xf numFmtId="0" fontId="19" fillId="0" borderId="21" xfId="0" applyFont="1" applyFill="1" applyBorder="1" applyAlignment="1"/>
    <xf numFmtId="0" fontId="19" fillId="0" borderId="15" xfId="0" applyFont="1" applyFill="1" applyBorder="1" applyAlignment="1"/>
    <xf numFmtId="10" fontId="0" fillId="0" borderId="11" xfId="42" applyNumberFormat="1" applyFont="1" applyFill="1" applyBorder="1" applyAlignment="1"/>
    <xf numFmtId="0" fontId="21" fillId="0" borderId="11" xfId="0" quotePrefix="1" applyFont="1" applyFill="1" applyBorder="1" applyAlignment="1">
      <alignment horizontal="left"/>
    </xf>
    <xf numFmtId="0" fontId="21" fillId="0" borderId="14" xfId="0" quotePrefix="1" applyFont="1" applyFill="1" applyBorder="1" applyAlignment="1">
      <alignment horizontal="left"/>
    </xf>
    <xf numFmtId="0" fontId="18" fillId="0" borderId="0" xfId="0" applyFont="1" applyAlignment="1">
      <alignment wrapText="1"/>
    </xf>
    <xf numFmtId="3" fontId="0" fillId="0" borderId="22" xfId="0" applyNumberFormat="1" applyFill="1" applyBorder="1" applyAlignment="1">
      <alignment horizontal="right"/>
    </xf>
    <xf numFmtId="3" fontId="0" fillId="0" borderId="14" xfId="0" applyNumberFormat="1" applyBorder="1"/>
    <xf numFmtId="10" fontId="0" fillId="0" borderId="14" xfId="42" applyNumberFormat="1" applyFont="1" applyBorder="1" applyAlignment="1"/>
    <xf numFmtId="0" fontId="19" fillId="0" borderId="11" xfId="0" applyFont="1" applyFill="1" applyBorder="1" applyAlignment="1"/>
    <xf numFmtId="3" fontId="0" fillId="0" borderId="11" xfId="0" applyNumberFormat="1" applyFill="1" applyBorder="1" applyAlignment="1">
      <alignment horizontal="right"/>
    </xf>
    <xf numFmtId="0" fontId="20" fillId="0" borderId="0" xfId="0" applyFont="1" applyBorder="1" applyAlignment="1"/>
    <xf numFmtId="0" fontId="0" fillId="0" borderId="0" xfId="0" applyBorder="1" applyAlignment="1"/>
    <xf numFmtId="0" fontId="20" fillId="0" borderId="20" xfId="0" applyFont="1" applyBorder="1" applyAlignment="1"/>
    <xf numFmtId="0" fontId="0" fillId="0" borderId="23" xfId="0" applyBorder="1" applyAlignment="1"/>
    <xf numFmtId="0" fontId="21" fillId="34" borderId="10" xfId="0" quotePrefix="1" applyFont="1" applyFill="1" applyBorder="1" applyAlignment="1">
      <alignment horizontal="left"/>
    </xf>
    <xf numFmtId="0" fontId="20" fillId="34" borderId="16" xfId="0" applyFont="1" applyFill="1" applyBorder="1" applyAlignment="1">
      <alignment horizontal="center"/>
    </xf>
    <xf numFmtId="0" fontId="0" fillId="34" borderId="24" xfId="0" applyFill="1" applyBorder="1"/>
    <xf numFmtId="0" fontId="21" fillId="0" borderId="25" xfId="0" quotePrefix="1" applyFont="1" applyFill="1" applyBorder="1" applyAlignment="1"/>
    <xf numFmtId="0" fontId="0" fillId="0" borderId="26" xfId="0" applyBorder="1" applyAlignment="1"/>
    <xf numFmtId="0" fontId="21" fillId="35" borderId="10" xfId="0" quotePrefix="1" applyFont="1" applyFill="1" applyBorder="1" applyAlignment="1">
      <alignment horizontal="left"/>
    </xf>
    <xf numFmtId="0" fontId="0" fillId="35" borderId="24" xfId="0" applyFill="1" applyBorder="1"/>
    <xf numFmtId="10" fontId="20" fillId="35" borderId="16" xfId="42" applyNumberFormat="1" applyFont="1" applyFill="1" applyBorder="1" applyAlignment="1">
      <alignment horizontal="center"/>
    </xf>
    <xf numFmtId="10" fontId="0" fillId="35" borderId="11" xfId="42" applyNumberFormat="1" applyFont="1" applyFill="1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ECFF"/>
      <color rgb="FFCC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zoomScaleNormal="100" zoomScaleSheetLayoutView="100" workbookViewId="0">
      <selection activeCell="A105" sqref="A105"/>
    </sheetView>
  </sheetViews>
  <sheetFormatPr defaultColWidth="0" defaultRowHeight="15.4" zeroHeight="1" x14ac:dyDescent="0.45"/>
  <cols>
    <col min="1" max="1" width="53" customWidth="1"/>
    <col min="2" max="2" width="14.0625" customWidth="1"/>
    <col min="3" max="3" width="13.3125" customWidth="1"/>
    <col min="4" max="4" width="19.5" customWidth="1"/>
    <col min="5" max="5" width="9.9375" hidden="1"/>
    <col min="7" max="16384" width="9" hidden="1"/>
  </cols>
  <sheetData>
    <row r="1" spans="1:6" ht="17.55" customHeight="1" x14ac:dyDescent="0.45">
      <c r="A1" s="23" t="s">
        <v>15</v>
      </c>
      <c r="B1" s="23"/>
      <c r="C1" s="23"/>
      <c r="D1" s="23"/>
    </row>
    <row r="2" spans="1:6" ht="17.55" customHeight="1" x14ac:dyDescent="0.45">
      <c r="A2" s="23" t="s">
        <v>16</v>
      </c>
      <c r="B2" s="23"/>
      <c r="C2" s="23"/>
      <c r="D2" s="23"/>
    </row>
    <row r="3" spans="1:6" ht="17.55" customHeight="1" x14ac:dyDescent="0.45">
      <c r="A3" s="23" t="s">
        <v>42</v>
      </c>
      <c r="B3" s="24"/>
      <c r="C3" s="24"/>
      <c r="D3" s="24"/>
    </row>
    <row r="4" spans="1:6" ht="17.55" customHeight="1" x14ac:dyDescent="0.45">
      <c r="A4" s="25" t="s">
        <v>87</v>
      </c>
      <c r="B4" s="25"/>
      <c r="C4" s="25"/>
      <c r="D4" s="25"/>
    </row>
    <row r="5" spans="1:6" ht="17.55" customHeight="1" x14ac:dyDescent="0.45">
      <c r="A5" s="15" t="s">
        <v>113</v>
      </c>
      <c r="B5" s="27" t="s">
        <v>24</v>
      </c>
      <c r="C5" s="29"/>
      <c r="D5" s="28"/>
    </row>
    <row r="6" spans="1:6" ht="17.55" customHeight="1" x14ac:dyDescent="0.45">
      <c r="A6" s="16" t="s">
        <v>25</v>
      </c>
      <c r="B6" s="32" t="s">
        <v>82</v>
      </c>
      <c r="C6" s="33"/>
      <c r="D6" s="34"/>
    </row>
    <row r="7" spans="1:6" ht="17.55" customHeight="1" x14ac:dyDescent="0.45">
      <c r="A7" s="16" t="s">
        <v>83</v>
      </c>
      <c r="B7" s="26"/>
      <c r="C7" s="30"/>
      <c r="D7" s="31"/>
    </row>
    <row r="8" spans="1:6" s="2" customFormat="1" ht="45" x14ac:dyDescent="0.45">
      <c r="A8" s="7" t="s">
        <v>20</v>
      </c>
      <c r="B8" s="8" t="s">
        <v>18</v>
      </c>
      <c r="C8" s="9" t="s">
        <v>23</v>
      </c>
      <c r="D8" s="10" t="s">
        <v>19</v>
      </c>
      <c r="E8" s="17"/>
      <c r="F8" s="6"/>
    </row>
    <row r="9" spans="1:6" x14ac:dyDescent="0.45">
      <c r="A9" s="3" t="s">
        <v>0</v>
      </c>
      <c r="B9" s="1">
        <v>5591</v>
      </c>
      <c r="C9" s="11">
        <v>2434</v>
      </c>
      <c r="D9" s="4">
        <f t="shared" ref="D9:D19" si="0">C9/B9</f>
        <v>0.43534251475585761</v>
      </c>
    </row>
    <row r="10" spans="1:6" x14ac:dyDescent="0.45">
      <c r="A10" s="13" t="s">
        <v>26</v>
      </c>
      <c r="B10" s="1">
        <v>108</v>
      </c>
      <c r="C10" s="11">
        <v>67</v>
      </c>
      <c r="D10" s="14">
        <f t="shared" si="0"/>
        <v>0.62037037037037035</v>
      </c>
    </row>
    <row r="11" spans="1:6" x14ac:dyDescent="0.45">
      <c r="A11" s="13" t="s">
        <v>86</v>
      </c>
      <c r="B11" s="1">
        <v>15442</v>
      </c>
      <c r="C11" s="11">
        <v>4933</v>
      </c>
      <c r="D11" s="35">
        <f t="shared" si="0"/>
        <v>0.31945343867374693</v>
      </c>
    </row>
    <row r="12" spans="1:6" x14ac:dyDescent="0.45">
      <c r="A12" s="13" t="s">
        <v>53</v>
      </c>
      <c r="B12" s="1">
        <v>2118</v>
      </c>
      <c r="C12" s="11">
        <v>941</v>
      </c>
      <c r="D12" s="14">
        <f t="shared" si="0"/>
        <v>0.44428706326723322</v>
      </c>
    </row>
    <row r="13" spans="1:6" x14ac:dyDescent="0.45">
      <c r="A13" s="13" t="s">
        <v>44</v>
      </c>
      <c r="B13" s="1">
        <v>1792</v>
      </c>
      <c r="C13" s="11">
        <v>746</v>
      </c>
      <c r="D13" s="14">
        <f t="shared" si="0"/>
        <v>0.41629464285714285</v>
      </c>
    </row>
    <row r="14" spans="1:6" x14ac:dyDescent="0.45">
      <c r="A14" s="13" t="s">
        <v>45</v>
      </c>
      <c r="B14" s="1">
        <v>4066</v>
      </c>
      <c r="C14" s="11">
        <v>1457</v>
      </c>
      <c r="D14" s="35">
        <f t="shared" si="0"/>
        <v>0.35833743236596161</v>
      </c>
    </row>
    <row r="15" spans="1:6" x14ac:dyDescent="0.45">
      <c r="A15" s="13" t="s">
        <v>46</v>
      </c>
      <c r="B15" s="1">
        <v>2261</v>
      </c>
      <c r="C15" s="11">
        <v>858</v>
      </c>
      <c r="D15" s="35">
        <f t="shared" si="0"/>
        <v>0.37947810703228657</v>
      </c>
    </row>
    <row r="16" spans="1:6" x14ac:dyDescent="0.45">
      <c r="A16" s="5" t="s">
        <v>94</v>
      </c>
      <c r="B16" s="1">
        <v>10366</v>
      </c>
      <c r="C16" s="11">
        <v>2840</v>
      </c>
      <c r="D16" s="4">
        <f t="shared" si="0"/>
        <v>0.27397260273972601</v>
      </c>
    </row>
    <row r="17" spans="1:4" x14ac:dyDescent="0.45">
      <c r="A17" s="5" t="s">
        <v>47</v>
      </c>
      <c r="B17" s="1">
        <v>558</v>
      </c>
      <c r="C17" s="11">
        <v>181</v>
      </c>
      <c r="D17" s="35">
        <f t="shared" si="0"/>
        <v>0.32437275985663083</v>
      </c>
    </row>
    <row r="18" spans="1:4" x14ac:dyDescent="0.45">
      <c r="A18" s="5" t="s">
        <v>48</v>
      </c>
      <c r="B18" s="1">
        <v>737</v>
      </c>
      <c r="C18" s="11">
        <v>226</v>
      </c>
      <c r="D18" s="35">
        <f t="shared" si="0"/>
        <v>0.30664857530529172</v>
      </c>
    </row>
    <row r="19" spans="1:4" x14ac:dyDescent="0.45">
      <c r="A19" s="5" t="s">
        <v>17</v>
      </c>
      <c r="B19" s="1">
        <v>2265</v>
      </c>
      <c r="C19" s="11">
        <v>1145</v>
      </c>
      <c r="D19" s="4">
        <f t="shared" si="0"/>
        <v>0.50551876379690952</v>
      </c>
    </row>
    <row r="20" spans="1:4" x14ac:dyDescent="0.45">
      <c r="A20" s="5" t="s">
        <v>95</v>
      </c>
      <c r="B20" s="1">
        <v>1683</v>
      </c>
      <c r="C20" s="11">
        <v>1098</v>
      </c>
      <c r="D20" s="4">
        <f t="shared" ref="D20:D110" si="1">C20/B20</f>
        <v>0.65240641711229952</v>
      </c>
    </row>
    <row r="21" spans="1:4" x14ac:dyDescent="0.45">
      <c r="A21" s="5" t="s">
        <v>49</v>
      </c>
      <c r="B21" s="1">
        <v>2831</v>
      </c>
      <c r="C21" s="11">
        <v>1478</v>
      </c>
      <c r="D21" s="4">
        <f t="shared" si="1"/>
        <v>0.522077004592017</v>
      </c>
    </row>
    <row r="22" spans="1:4" x14ac:dyDescent="0.45">
      <c r="A22" s="5" t="s">
        <v>54</v>
      </c>
      <c r="B22" s="1">
        <v>2066</v>
      </c>
      <c r="C22" s="11">
        <v>982</v>
      </c>
      <c r="D22" s="4">
        <f t="shared" si="1"/>
        <v>0.47531461761858662</v>
      </c>
    </row>
    <row r="23" spans="1:4" x14ac:dyDescent="0.45">
      <c r="A23" s="5" t="s">
        <v>1</v>
      </c>
      <c r="B23" s="1">
        <v>956</v>
      </c>
      <c r="C23" s="11">
        <v>455</v>
      </c>
      <c r="D23" s="4">
        <f t="shared" si="1"/>
        <v>0.47594142259414224</v>
      </c>
    </row>
    <row r="24" spans="1:4" x14ac:dyDescent="0.45">
      <c r="A24" s="5" t="s">
        <v>50</v>
      </c>
      <c r="B24" s="1">
        <v>7929</v>
      </c>
      <c r="C24" s="11">
        <v>2686</v>
      </c>
      <c r="D24" s="35">
        <f>C24/B24</f>
        <v>0.3387564636145794</v>
      </c>
    </row>
    <row r="25" spans="1:4" x14ac:dyDescent="0.45">
      <c r="A25" s="5" t="s">
        <v>51</v>
      </c>
      <c r="B25" s="1">
        <v>4273</v>
      </c>
      <c r="C25" s="11">
        <v>1486</v>
      </c>
      <c r="D25" s="35">
        <f>C25/B25</f>
        <v>0.34776503627428035</v>
      </c>
    </row>
    <row r="26" spans="1:4" x14ac:dyDescent="0.45">
      <c r="A26" s="5" t="s">
        <v>2</v>
      </c>
      <c r="B26" s="1">
        <v>3796</v>
      </c>
      <c r="C26" s="11">
        <v>1615</v>
      </c>
      <c r="D26" s="4">
        <f t="shared" si="1"/>
        <v>0.4254478398314015</v>
      </c>
    </row>
    <row r="27" spans="1:4" x14ac:dyDescent="0.45">
      <c r="A27" s="5" t="s">
        <v>43</v>
      </c>
      <c r="B27" s="1">
        <v>658</v>
      </c>
      <c r="C27" s="11">
        <v>285</v>
      </c>
      <c r="D27" s="4">
        <f t="shared" si="1"/>
        <v>0.43313069908814589</v>
      </c>
    </row>
    <row r="28" spans="1:4" x14ac:dyDescent="0.45">
      <c r="A28" s="5" t="s">
        <v>3</v>
      </c>
      <c r="B28" s="1">
        <v>1872</v>
      </c>
      <c r="C28" s="11">
        <v>742</v>
      </c>
      <c r="D28" s="35">
        <f t="shared" si="1"/>
        <v>0.39636752136752135</v>
      </c>
    </row>
    <row r="29" spans="1:4" x14ac:dyDescent="0.45">
      <c r="A29" s="5" t="s">
        <v>27</v>
      </c>
      <c r="B29" s="1">
        <v>4566</v>
      </c>
      <c r="C29" s="11">
        <v>1561</v>
      </c>
      <c r="D29" s="35">
        <f t="shared" si="1"/>
        <v>0.34187472623740695</v>
      </c>
    </row>
    <row r="30" spans="1:4" x14ac:dyDescent="0.45">
      <c r="A30" s="5" t="s">
        <v>96</v>
      </c>
      <c r="B30" s="1">
        <v>39588</v>
      </c>
      <c r="C30" s="11">
        <v>12841</v>
      </c>
      <c r="D30" s="35">
        <f t="shared" si="1"/>
        <v>0.32436596948570273</v>
      </c>
    </row>
    <row r="31" spans="1:4" x14ac:dyDescent="0.45">
      <c r="A31" s="5" t="s">
        <v>97</v>
      </c>
      <c r="B31" s="1">
        <v>615</v>
      </c>
      <c r="C31" s="11">
        <v>278</v>
      </c>
      <c r="D31" s="4">
        <f t="shared" si="1"/>
        <v>0.45203252032520325</v>
      </c>
    </row>
    <row r="32" spans="1:4" x14ac:dyDescent="0.45">
      <c r="A32" s="5" t="s">
        <v>77</v>
      </c>
      <c r="B32" s="1">
        <v>2853</v>
      </c>
      <c r="C32" s="11">
        <v>994</v>
      </c>
      <c r="D32" s="4">
        <f>C32/B32</f>
        <v>0.34840518752190675</v>
      </c>
    </row>
    <row r="33" spans="1:4" x14ac:dyDescent="0.45">
      <c r="A33" s="5" t="s">
        <v>28</v>
      </c>
      <c r="B33" s="1">
        <v>1044</v>
      </c>
      <c r="C33" s="11">
        <v>412</v>
      </c>
      <c r="D33" s="4">
        <f t="shared" si="1"/>
        <v>0.3946360153256705</v>
      </c>
    </row>
    <row r="34" spans="1:4" x14ac:dyDescent="0.45">
      <c r="A34" s="5" t="s">
        <v>52</v>
      </c>
      <c r="B34" s="1">
        <v>618</v>
      </c>
      <c r="C34" s="11">
        <v>247</v>
      </c>
      <c r="D34" s="4">
        <f>C34/B34</f>
        <v>0.39967637540453077</v>
      </c>
    </row>
    <row r="35" spans="1:4" x14ac:dyDescent="0.45">
      <c r="A35" s="5" t="s">
        <v>88</v>
      </c>
      <c r="B35" s="1">
        <v>1353</v>
      </c>
      <c r="C35" s="11">
        <v>682</v>
      </c>
      <c r="D35" s="4">
        <f t="shared" si="1"/>
        <v>0.50406504065040647</v>
      </c>
    </row>
    <row r="36" spans="1:4" x14ac:dyDescent="0.45">
      <c r="A36" s="5" t="s">
        <v>21</v>
      </c>
      <c r="B36" s="1">
        <v>5790</v>
      </c>
      <c r="C36" s="11">
        <v>3763</v>
      </c>
      <c r="D36" s="4">
        <f t="shared" si="1"/>
        <v>0.64991364421416231</v>
      </c>
    </row>
    <row r="37" spans="1:4" x14ac:dyDescent="0.45">
      <c r="A37" s="5" t="s">
        <v>89</v>
      </c>
      <c r="B37" s="1">
        <v>2145</v>
      </c>
      <c r="C37" s="11">
        <v>1046</v>
      </c>
      <c r="D37" s="4">
        <f t="shared" si="1"/>
        <v>0.48764568764568766</v>
      </c>
    </row>
    <row r="38" spans="1:4" x14ac:dyDescent="0.45">
      <c r="A38" s="5" t="s">
        <v>55</v>
      </c>
      <c r="B38" s="1">
        <v>4358</v>
      </c>
      <c r="C38" s="11">
        <v>1608</v>
      </c>
      <c r="D38" s="4">
        <f t="shared" si="1"/>
        <v>0.36897659476824229</v>
      </c>
    </row>
    <row r="39" spans="1:4" x14ac:dyDescent="0.45">
      <c r="A39" s="5" t="s">
        <v>29</v>
      </c>
      <c r="B39" s="1">
        <v>100</v>
      </c>
      <c r="C39" s="11">
        <v>54</v>
      </c>
      <c r="D39" s="4">
        <f t="shared" ref="D39" si="2">C39/B39</f>
        <v>0.54</v>
      </c>
    </row>
    <row r="40" spans="1:4" x14ac:dyDescent="0.45">
      <c r="A40" s="5" t="s">
        <v>4</v>
      </c>
      <c r="B40" s="1">
        <v>1408</v>
      </c>
      <c r="C40" s="11">
        <v>783</v>
      </c>
      <c r="D40" s="4">
        <f t="shared" si="1"/>
        <v>0.55610795454545459</v>
      </c>
    </row>
    <row r="41" spans="1:4" x14ac:dyDescent="0.45">
      <c r="A41" s="5" t="s">
        <v>56</v>
      </c>
      <c r="B41" s="1">
        <v>2043</v>
      </c>
      <c r="C41" s="11">
        <v>727</v>
      </c>
      <c r="D41" s="4">
        <f>C41/B41</f>
        <v>0.3558492413117964</v>
      </c>
    </row>
    <row r="42" spans="1:4" x14ac:dyDescent="0.45">
      <c r="A42" s="5" t="s">
        <v>93</v>
      </c>
      <c r="B42" s="1">
        <v>1124</v>
      </c>
      <c r="C42" s="11">
        <v>778</v>
      </c>
      <c r="D42" s="4">
        <f t="shared" si="1"/>
        <v>0.69217081850533813</v>
      </c>
    </row>
    <row r="43" spans="1:4" x14ac:dyDescent="0.45">
      <c r="A43" s="5" t="s">
        <v>92</v>
      </c>
      <c r="B43" s="1">
        <v>7302</v>
      </c>
      <c r="C43" s="11">
        <v>2799</v>
      </c>
      <c r="D43" s="4">
        <f t="shared" si="1"/>
        <v>0.38331963845521777</v>
      </c>
    </row>
    <row r="44" spans="1:4" x14ac:dyDescent="0.45">
      <c r="A44" s="5" t="s">
        <v>91</v>
      </c>
      <c r="B44" s="1">
        <v>3620</v>
      </c>
      <c r="C44" s="11">
        <v>1496</v>
      </c>
      <c r="D44" s="4">
        <f t="shared" si="1"/>
        <v>0.41325966850828727</v>
      </c>
    </row>
    <row r="45" spans="1:4" x14ac:dyDescent="0.45">
      <c r="A45" s="5" t="s">
        <v>30</v>
      </c>
      <c r="B45" s="1">
        <v>1312</v>
      </c>
      <c r="C45" s="11">
        <v>550</v>
      </c>
      <c r="D45" s="4">
        <f t="shared" ref="D45" si="3">C45/B45</f>
        <v>0.41920731707317072</v>
      </c>
    </row>
    <row r="46" spans="1:4" x14ac:dyDescent="0.45">
      <c r="A46" s="5" t="s">
        <v>57</v>
      </c>
      <c r="B46" s="1">
        <v>2498</v>
      </c>
      <c r="C46" s="11">
        <v>783</v>
      </c>
      <c r="D46" s="4">
        <f>C46/B46</f>
        <v>0.31345076060848681</v>
      </c>
    </row>
    <row r="47" spans="1:4" x14ac:dyDescent="0.45">
      <c r="A47" s="5" t="s">
        <v>5</v>
      </c>
      <c r="B47" s="1">
        <v>1582</v>
      </c>
      <c r="C47" s="11">
        <v>678</v>
      </c>
      <c r="D47" s="4">
        <f t="shared" si="1"/>
        <v>0.42857142857142855</v>
      </c>
    </row>
    <row r="48" spans="1:4" x14ac:dyDescent="0.45">
      <c r="A48" s="5" t="s">
        <v>90</v>
      </c>
      <c r="B48" s="1">
        <v>2379</v>
      </c>
      <c r="C48" s="11">
        <v>1436</v>
      </c>
      <c r="D48" s="4">
        <f t="shared" si="1"/>
        <v>0.60361496427070194</v>
      </c>
    </row>
    <row r="49" spans="1:4" x14ac:dyDescent="0.45">
      <c r="A49" s="5" t="s">
        <v>31</v>
      </c>
      <c r="B49" s="1">
        <v>5096</v>
      </c>
      <c r="C49" s="11">
        <v>2526</v>
      </c>
      <c r="D49" s="4">
        <f t="shared" si="1"/>
        <v>0.4956828885400314</v>
      </c>
    </row>
    <row r="50" spans="1:4" x14ac:dyDescent="0.45">
      <c r="A50" s="5" t="s">
        <v>98</v>
      </c>
      <c r="B50" s="1">
        <v>19933</v>
      </c>
      <c r="C50" s="11">
        <v>8183</v>
      </c>
      <c r="D50" s="4">
        <f t="shared" si="1"/>
        <v>0.41052525961972608</v>
      </c>
    </row>
    <row r="51" spans="1:4" x14ac:dyDescent="0.45">
      <c r="A51" s="5" t="s">
        <v>104</v>
      </c>
      <c r="B51" s="1">
        <v>6260</v>
      </c>
      <c r="C51" s="11">
        <v>2597</v>
      </c>
      <c r="D51" s="4">
        <f t="shared" si="1"/>
        <v>0.41485623003194888</v>
      </c>
    </row>
    <row r="52" spans="1:4" x14ac:dyDescent="0.45">
      <c r="A52" s="5" t="s">
        <v>32</v>
      </c>
      <c r="B52" s="1">
        <v>51399</v>
      </c>
      <c r="C52" s="11">
        <v>14472</v>
      </c>
      <c r="D52" s="4">
        <f t="shared" ref="D52" si="4">C52/B52</f>
        <v>0.28156189809140253</v>
      </c>
    </row>
    <row r="53" spans="1:4" x14ac:dyDescent="0.45">
      <c r="A53" s="5" t="s">
        <v>105</v>
      </c>
      <c r="B53" s="1">
        <v>7495</v>
      </c>
      <c r="C53" s="11">
        <v>3968</v>
      </c>
      <c r="D53" s="4">
        <f t="shared" si="1"/>
        <v>0.52941961307538354</v>
      </c>
    </row>
    <row r="54" spans="1:4" x14ac:dyDescent="0.45">
      <c r="A54" s="5" t="s">
        <v>58</v>
      </c>
      <c r="B54" s="1">
        <v>211</v>
      </c>
      <c r="C54" s="11">
        <v>69</v>
      </c>
      <c r="D54" s="4">
        <f t="shared" si="1"/>
        <v>0.32701421800947866</v>
      </c>
    </row>
    <row r="55" spans="1:4" x14ac:dyDescent="0.45">
      <c r="A55" s="5" t="s">
        <v>99</v>
      </c>
      <c r="B55" s="1">
        <v>4355</v>
      </c>
      <c r="C55" s="11">
        <v>2516</v>
      </c>
      <c r="D55" s="4">
        <f t="shared" si="1"/>
        <v>0.57772675086107927</v>
      </c>
    </row>
    <row r="56" spans="1:4" x14ac:dyDescent="0.45">
      <c r="A56" s="5" t="s">
        <v>33</v>
      </c>
      <c r="B56" s="1">
        <v>828</v>
      </c>
      <c r="C56" s="11">
        <v>369</v>
      </c>
      <c r="D56" s="4">
        <f t="shared" ref="D56" si="5">C56/B56</f>
        <v>0.44565217391304346</v>
      </c>
    </row>
    <row r="57" spans="1:4" x14ac:dyDescent="0.45">
      <c r="A57" s="5" t="s">
        <v>100</v>
      </c>
      <c r="B57" s="1">
        <v>3060</v>
      </c>
      <c r="C57" s="11">
        <v>1726</v>
      </c>
      <c r="D57" s="4">
        <f t="shared" si="1"/>
        <v>0.56405228758169934</v>
      </c>
    </row>
    <row r="58" spans="1:4" x14ac:dyDescent="0.45">
      <c r="A58" s="5" t="s">
        <v>59</v>
      </c>
      <c r="B58" s="1">
        <v>4850</v>
      </c>
      <c r="C58" s="11">
        <v>1548</v>
      </c>
      <c r="D58" s="4">
        <f t="shared" si="1"/>
        <v>0.31917525773195876</v>
      </c>
    </row>
    <row r="59" spans="1:4" x14ac:dyDescent="0.45">
      <c r="A59" s="5" t="s">
        <v>6</v>
      </c>
      <c r="B59" s="1">
        <v>1535</v>
      </c>
      <c r="C59" s="11">
        <v>745</v>
      </c>
      <c r="D59" s="4">
        <f t="shared" si="1"/>
        <v>0.48534201954397393</v>
      </c>
    </row>
    <row r="60" spans="1:4" x14ac:dyDescent="0.45">
      <c r="A60" s="5" t="s">
        <v>101</v>
      </c>
      <c r="B60" s="1">
        <v>8583</v>
      </c>
      <c r="C60" s="11">
        <v>4324</v>
      </c>
      <c r="D60" s="4">
        <f t="shared" si="1"/>
        <v>0.50378655481766277</v>
      </c>
    </row>
    <row r="61" spans="1:4" x14ac:dyDescent="0.45">
      <c r="A61" s="5" t="s">
        <v>60</v>
      </c>
      <c r="B61" s="1">
        <v>1697</v>
      </c>
      <c r="C61" s="11">
        <v>517</v>
      </c>
      <c r="D61" s="4">
        <f>C61/B61</f>
        <v>0.30465527401296405</v>
      </c>
    </row>
    <row r="62" spans="1:4" x14ac:dyDescent="0.45">
      <c r="A62" s="5" t="s">
        <v>80</v>
      </c>
      <c r="B62" s="1">
        <v>7776</v>
      </c>
      <c r="C62" s="11">
        <v>2467</v>
      </c>
      <c r="D62" s="4">
        <f>C62/B62</f>
        <v>0.31725823045267487</v>
      </c>
    </row>
    <row r="63" spans="1:4" x14ac:dyDescent="0.45">
      <c r="A63" s="5" t="s">
        <v>106</v>
      </c>
      <c r="B63" s="1">
        <v>2036</v>
      </c>
      <c r="C63" s="11">
        <v>1304</v>
      </c>
      <c r="D63" s="4">
        <f t="shared" si="1"/>
        <v>0.64047151277013747</v>
      </c>
    </row>
    <row r="64" spans="1:4" x14ac:dyDescent="0.45">
      <c r="A64" s="5" t="s">
        <v>61</v>
      </c>
      <c r="B64" s="1">
        <v>1075</v>
      </c>
      <c r="C64" s="11">
        <v>328</v>
      </c>
      <c r="D64" s="4">
        <f>C64/B64</f>
        <v>0.30511627906976746</v>
      </c>
    </row>
    <row r="65" spans="1:4" x14ac:dyDescent="0.45">
      <c r="A65" s="5" t="s">
        <v>7</v>
      </c>
      <c r="B65" s="1">
        <v>4329</v>
      </c>
      <c r="C65" s="11">
        <v>1966</v>
      </c>
      <c r="D65" s="4">
        <f t="shared" si="1"/>
        <v>0.45414645414645416</v>
      </c>
    </row>
    <row r="66" spans="1:4" x14ac:dyDescent="0.45">
      <c r="A66" s="5" t="s">
        <v>8</v>
      </c>
      <c r="B66" s="1">
        <v>1226</v>
      </c>
      <c r="C66" s="11">
        <v>565</v>
      </c>
      <c r="D66" s="4">
        <f t="shared" si="1"/>
        <v>0.46084828711256115</v>
      </c>
    </row>
    <row r="67" spans="1:4" x14ac:dyDescent="0.45">
      <c r="A67" s="5" t="s">
        <v>62</v>
      </c>
      <c r="B67" s="1">
        <v>9961</v>
      </c>
      <c r="C67" s="11">
        <v>3610</v>
      </c>
      <c r="D67" s="4">
        <f t="shared" si="1"/>
        <v>0.36241341230800123</v>
      </c>
    </row>
    <row r="68" spans="1:4" x14ac:dyDescent="0.45">
      <c r="A68" s="5" t="s">
        <v>63</v>
      </c>
      <c r="B68" s="1">
        <v>1893</v>
      </c>
      <c r="C68" s="11">
        <v>748</v>
      </c>
      <c r="D68" s="4">
        <f t="shared" si="1"/>
        <v>0.39513998943475964</v>
      </c>
    </row>
    <row r="69" spans="1:4" x14ac:dyDescent="0.45">
      <c r="A69" s="5" t="s">
        <v>102</v>
      </c>
      <c r="B69" s="1">
        <v>28585</v>
      </c>
      <c r="C69" s="11">
        <v>11823</v>
      </c>
      <c r="D69" s="4">
        <f t="shared" si="1"/>
        <v>0.4136085359454259</v>
      </c>
    </row>
    <row r="70" spans="1:4" x14ac:dyDescent="0.45">
      <c r="A70" s="5" t="s">
        <v>103</v>
      </c>
      <c r="B70" s="1">
        <v>31248</v>
      </c>
      <c r="C70" s="11">
        <v>16038</v>
      </c>
      <c r="D70" s="4">
        <f t="shared" si="1"/>
        <v>0.51324884792626724</v>
      </c>
    </row>
    <row r="71" spans="1:4" x14ac:dyDescent="0.45">
      <c r="A71" s="5" t="s">
        <v>9</v>
      </c>
      <c r="B71" s="1">
        <v>1609</v>
      </c>
      <c r="C71" s="11">
        <v>667</v>
      </c>
      <c r="D71" s="4">
        <f t="shared" si="1"/>
        <v>0.41454319453076444</v>
      </c>
    </row>
    <row r="72" spans="1:4" x14ac:dyDescent="0.45">
      <c r="A72" s="5" t="s">
        <v>10</v>
      </c>
      <c r="B72" s="1">
        <v>1323</v>
      </c>
      <c r="C72" s="11">
        <v>551</v>
      </c>
      <c r="D72" s="4">
        <f t="shared" si="1"/>
        <v>0.41647770219198793</v>
      </c>
    </row>
    <row r="73" spans="1:4" x14ac:dyDescent="0.45">
      <c r="A73" s="5" t="s">
        <v>64</v>
      </c>
      <c r="B73" s="1">
        <v>794</v>
      </c>
      <c r="C73" s="11">
        <v>460</v>
      </c>
      <c r="D73" s="4">
        <f t="shared" si="1"/>
        <v>0.57934508816120911</v>
      </c>
    </row>
    <row r="74" spans="1:4" x14ac:dyDescent="0.45">
      <c r="A74" s="5" t="s">
        <v>11</v>
      </c>
      <c r="B74" s="1">
        <v>2091</v>
      </c>
      <c r="C74" s="11">
        <v>1093</v>
      </c>
      <c r="D74" s="4">
        <f t="shared" si="1"/>
        <v>0.52271640363462457</v>
      </c>
    </row>
    <row r="75" spans="1:4" x14ac:dyDescent="0.45">
      <c r="A75" s="5" t="s">
        <v>34</v>
      </c>
      <c r="B75" s="1">
        <v>5024</v>
      </c>
      <c r="C75" s="11">
        <v>1445</v>
      </c>
      <c r="D75" s="4">
        <f t="shared" si="1"/>
        <v>0.28761942675159236</v>
      </c>
    </row>
    <row r="76" spans="1:4" x14ac:dyDescent="0.45">
      <c r="A76" s="5" t="s">
        <v>65</v>
      </c>
      <c r="B76" s="1">
        <v>3398</v>
      </c>
      <c r="C76" s="11">
        <v>1356</v>
      </c>
      <c r="D76" s="4">
        <f t="shared" si="1"/>
        <v>0.39905826957033547</v>
      </c>
    </row>
    <row r="77" spans="1:4" x14ac:dyDescent="0.45">
      <c r="A77" s="5" t="s">
        <v>66</v>
      </c>
      <c r="B77" s="1">
        <v>2372</v>
      </c>
      <c r="C77" s="11">
        <v>974</v>
      </c>
      <c r="D77" s="4">
        <f t="shared" si="1"/>
        <v>0.41062394603709951</v>
      </c>
    </row>
    <row r="78" spans="1:4" x14ac:dyDescent="0.45">
      <c r="A78" s="5" t="s">
        <v>85</v>
      </c>
      <c r="B78" s="1">
        <v>4207</v>
      </c>
      <c r="C78" s="11">
        <v>2352</v>
      </c>
      <c r="D78" s="4">
        <f t="shared" si="1"/>
        <v>0.55906821963394338</v>
      </c>
    </row>
    <row r="79" spans="1:4" x14ac:dyDescent="0.45">
      <c r="A79" s="5" t="s">
        <v>12</v>
      </c>
      <c r="B79" s="1">
        <v>8937</v>
      </c>
      <c r="C79" s="11">
        <v>3691</v>
      </c>
      <c r="D79" s="4">
        <f t="shared" si="1"/>
        <v>0.41300212599306257</v>
      </c>
    </row>
    <row r="80" spans="1:4" x14ac:dyDescent="0.45">
      <c r="A80" s="5" t="s">
        <v>68</v>
      </c>
      <c r="B80" s="1">
        <v>14427</v>
      </c>
      <c r="C80" s="11">
        <v>7444</v>
      </c>
      <c r="D80" s="4">
        <f t="shared" si="1"/>
        <v>0.51597698759270816</v>
      </c>
    </row>
    <row r="81" spans="1:4" x14ac:dyDescent="0.45">
      <c r="A81" s="5" t="s">
        <v>67</v>
      </c>
      <c r="B81" s="1">
        <v>2072</v>
      </c>
      <c r="C81" s="11">
        <v>1099</v>
      </c>
      <c r="D81" s="4">
        <f t="shared" si="1"/>
        <v>0.53040540540540537</v>
      </c>
    </row>
    <row r="82" spans="1:4" x14ac:dyDescent="0.45">
      <c r="A82" s="5" t="s">
        <v>107</v>
      </c>
      <c r="B82" s="1">
        <v>4171</v>
      </c>
      <c r="C82" s="11">
        <v>2257</v>
      </c>
      <c r="D82" s="4">
        <f t="shared" si="1"/>
        <v>0.54111723807240475</v>
      </c>
    </row>
    <row r="83" spans="1:4" x14ac:dyDescent="0.45">
      <c r="A83" s="5" t="s">
        <v>78</v>
      </c>
      <c r="B83" s="1">
        <v>1577</v>
      </c>
      <c r="C83" s="11">
        <v>571</v>
      </c>
      <c r="D83" s="4">
        <f t="shared" si="1"/>
        <v>0.36207989854153455</v>
      </c>
    </row>
    <row r="84" spans="1:4" x14ac:dyDescent="0.45">
      <c r="A84" s="5" t="s">
        <v>35</v>
      </c>
      <c r="B84" s="1">
        <v>41</v>
      </c>
      <c r="C84" s="11">
        <v>40</v>
      </c>
      <c r="D84" s="4">
        <f t="shared" si="1"/>
        <v>0.97560975609756095</v>
      </c>
    </row>
    <row r="85" spans="1:4" x14ac:dyDescent="0.45">
      <c r="A85" s="5" t="s">
        <v>108</v>
      </c>
      <c r="B85" s="1">
        <v>22798</v>
      </c>
      <c r="C85" s="11">
        <v>14024</v>
      </c>
      <c r="D85" s="4">
        <f t="shared" si="1"/>
        <v>0.61514167909465745</v>
      </c>
    </row>
    <row r="86" spans="1:4" x14ac:dyDescent="0.45">
      <c r="A86" s="5" t="s">
        <v>13</v>
      </c>
      <c r="B86" s="1">
        <v>1327</v>
      </c>
      <c r="C86" s="11">
        <v>599</v>
      </c>
      <c r="D86" s="4">
        <f t="shared" si="1"/>
        <v>0.45139412207987945</v>
      </c>
    </row>
    <row r="87" spans="1:4" x14ac:dyDescent="0.45">
      <c r="A87" s="5" t="s">
        <v>109</v>
      </c>
      <c r="B87" s="1">
        <v>13616</v>
      </c>
      <c r="C87" s="11">
        <v>7672</v>
      </c>
      <c r="D87" s="4">
        <f t="shared" si="1"/>
        <v>0.56345475910693299</v>
      </c>
    </row>
    <row r="88" spans="1:4" x14ac:dyDescent="0.45">
      <c r="A88" s="5" t="s">
        <v>69</v>
      </c>
      <c r="B88" s="1">
        <v>2772</v>
      </c>
      <c r="C88" s="11">
        <v>895</v>
      </c>
      <c r="D88" s="4">
        <f>C88/B88</f>
        <v>0.32287157287157287</v>
      </c>
    </row>
    <row r="89" spans="1:4" x14ac:dyDescent="0.45">
      <c r="A89" s="5" t="s">
        <v>70</v>
      </c>
      <c r="B89" s="1">
        <v>3822</v>
      </c>
      <c r="C89" s="11">
        <v>1793</v>
      </c>
      <c r="D89" s="4">
        <f t="shared" si="1"/>
        <v>0.46912611198325482</v>
      </c>
    </row>
    <row r="90" spans="1:4" x14ac:dyDescent="0.45">
      <c r="A90" s="5" t="s">
        <v>36</v>
      </c>
      <c r="B90" s="1">
        <v>3578</v>
      </c>
      <c r="C90" s="11">
        <v>1710</v>
      </c>
      <c r="D90" s="4">
        <f t="shared" si="1"/>
        <v>0.47792062604807156</v>
      </c>
    </row>
    <row r="91" spans="1:4" x14ac:dyDescent="0.45">
      <c r="A91" s="5" t="s">
        <v>71</v>
      </c>
      <c r="B91" s="1">
        <v>6093</v>
      </c>
      <c r="C91" s="11">
        <v>2056</v>
      </c>
      <c r="D91" s="4">
        <f t="shared" si="1"/>
        <v>0.3374364024290169</v>
      </c>
    </row>
    <row r="92" spans="1:4" x14ac:dyDescent="0.45">
      <c r="A92" s="5" t="s">
        <v>72</v>
      </c>
      <c r="B92" s="1">
        <v>2791</v>
      </c>
      <c r="C92" s="11">
        <v>996</v>
      </c>
      <c r="D92" s="4">
        <f t="shared" si="1"/>
        <v>0.35686134002149766</v>
      </c>
    </row>
    <row r="93" spans="1:4" x14ac:dyDescent="0.45">
      <c r="A93" s="5" t="s">
        <v>110</v>
      </c>
      <c r="B93" s="1">
        <v>4445</v>
      </c>
      <c r="C93" s="11">
        <v>2146</v>
      </c>
      <c r="D93" s="4">
        <f t="shared" si="1"/>
        <v>0.48278965129358831</v>
      </c>
    </row>
    <row r="94" spans="1:4" x14ac:dyDescent="0.45">
      <c r="A94" s="5" t="s">
        <v>111</v>
      </c>
      <c r="B94" s="1">
        <v>89</v>
      </c>
      <c r="C94" s="11">
        <v>44</v>
      </c>
      <c r="D94" s="4">
        <f t="shared" si="1"/>
        <v>0.4943820224719101</v>
      </c>
    </row>
    <row r="95" spans="1:4" x14ac:dyDescent="0.45">
      <c r="A95" s="5" t="s">
        <v>79</v>
      </c>
      <c r="B95" s="1">
        <v>2728</v>
      </c>
      <c r="C95" s="11">
        <v>937</v>
      </c>
      <c r="D95" s="4">
        <f>C95/B95</f>
        <v>0.34347507331378296</v>
      </c>
    </row>
    <row r="96" spans="1:4" x14ac:dyDescent="0.45">
      <c r="A96" s="5" t="s">
        <v>84</v>
      </c>
      <c r="B96" s="1">
        <v>14413</v>
      </c>
      <c r="C96" s="11">
        <v>4606</v>
      </c>
      <c r="D96" s="4">
        <f t="shared" si="1"/>
        <v>0.31957260806216609</v>
      </c>
    </row>
    <row r="97" spans="1:4" x14ac:dyDescent="0.45">
      <c r="A97" s="5" t="s">
        <v>14</v>
      </c>
      <c r="B97" s="1">
        <v>792</v>
      </c>
      <c r="C97" s="11">
        <v>302</v>
      </c>
      <c r="D97" s="4">
        <f t="shared" si="1"/>
        <v>0.38131313131313133</v>
      </c>
    </row>
    <row r="98" spans="1:4" x14ac:dyDescent="0.45">
      <c r="A98" s="5" t="s">
        <v>22</v>
      </c>
      <c r="B98" s="1">
        <v>1076</v>
      </c>
      <c r="C98" s="11">
        <v>552</v>
      </c>
      <c r="D98" s="4">
        <f t="shared" si="1"/>
        <v>0.51301115241635686</v>
      </c>
    </row>
    <row r="99" spans="1:4" x14ac:dyDescent="0.45">
      <c r="A99" s="5" t="s">
        <v>37</v>
      </c>
      <c r="B99" s="1">
        <v>5748</v>
      </c>
      <c r="C99" s="11">
        <v>3345</v>
      </c>
      <c r="D99" s="4">
        <f t="shared" si="1"/>
        <v>0.58194154488517746</v>
      </c>
    </row>
    <row r="100" spans="1:4" x14ac:dyDescent="0.45">
      <c r="A100" s="5" t="s">
        <v>38</v>
      </c>
      <c r="B100" s="1">
        <v>67</v>
      </c>
      <c r="C100" s="11">
        <v>34</v>
      </c>
      <c r="D100" s="4">
        <f t="shared" si="1"/>
        <v>0.5074626865671642</v>
      </c>
    </row>
    <row r="101" spans="1:4" x14ac:dyDescent="0.45">
      <c r="A101" s="5" t="s">
        <v>112</v>
      </c>
      <c r="B101" s="1">
        <v>69005</v>
      </c>
      <c r="C101" s="11">
        <v>15027</v>
      </c>
      <c r="D101" s="4">
        <f t="shared" si="1"/>
        <v>0.21776682849068907</v>
      </c>
    </row>
    <row r="102" spans="1:4" x14ac:dyDescent="0.45">
      <c r="A102" s="5" t="s">
        <v>81</v>
      </c>
      <c r="B102" s="1">
        <v>93</v>
      </c>
      <c r="C102" s="11">
        <v>59</v>
      </c>
      <c r="D102" s="4">
        <f t="shared" si="1"/>
        <v>0.63440860215053763</v>
      </c>
    </row>
    <row r="103" spans="1:4" x14ac:dyDescent="0.45">
      <c r="A103" s="5" t="s">
        <v>39</v>
      </c>
      <c r="B103" s="1">
        <v>3091</v>
      </c>
      <c r="C103" s="11">
        <v>1326</v>
      </c>
      <c r="D103" s="4">
        <f t="shared" si="1"/>
        <v>0.42898738272403752</v>
      </c>
    </row>
    <row r="104" spans="1:4" x14ac:dyDescent="0.45">
      <c r="A104" s="12" t="s">
        <v>73</v>
      </c>
      <c r="B104" s="1">
        <v>5404</v>
      </c>
      <c r="C104" s="11">
        <v>1734</v>
      </c>
      <c r="D104" s="4">
        <f>C104/B104</f>
        <v>0.32087342709104366</v>
      </c>
    </row>
    <row r="105" spans="1:4" x14ac:dyDescent="0.45">
      <c r="A105" s="12" t="s">
        <v>74</v>
      </c>
      <c r="B105" s="1">
        <v>7240</v>
      </c>
      <c r="C105" s="11">
        <v>2620</v>
      </c>
      <c r="D105" s="4">
        <f>C105/B105</f>
        <v>0.36187845303867405</v>
      </c>
    </row>
    <row r="106" spans="1:4" x14ac:dyDescent="0.45">
      <c r="A106" s="12" t="s">
        <v>75</v>
      </c>
      <c r="B106" s="1">
        <v>1630</v>
      </c>
      <c r="C106" s="11">
        <v>785</v>
      </c>
      <c r="D106" s="4">
        <f>C106/B106</f>
        <v>0.48159509202453987</v>
      </c>
    </row>
    <row r="107" spans="1:4" x14ac:dyDescent="0.45">
      <c r="A107" s="12" t="s">
        <v>40</v>
      </c>
      <c r="B107" s="1">
        <v>4359</v>
      </c>
      <c r="C107" s="11">
        <v>1856</v>
      </c>
      <c r="D107" s="4">
        <f t="shared" si="1"/>
        <v>0.42578573067217251</v>
      </c>
    </row>
    <row r="108" spans="1:4" x14ac:dyDescent="0.45">
      <c r="A108" s="12" t="s">
        <v>41</v>
      </c>
      <c r="B108" s="18">
        <v>5848</v>
      </c>
      <c r="C108" s="19">
        <v>2837</v>
      </c>
      <c r="D108" s="20">
        <f t="shared" si="1"/>
        <v>0.4851231190150479</v>
      </c>
    </row>
    <row r="109" spans="1:4" x14ac:dyDescent="0.45">
      <c r="A109" s="21" t="s">
        <v>76</v>
      </c>
      <c r="B109" s="22">
        <v>4124</v>
      </c>
      <c r="C109" s="11">
        <v>1544</v>
      </c>
      <c r="D109" s="4">
        <f t="shared" ref="D109" si="6">C109/B109</f>
        <v>0.37439379243452958</v>
      </c>
    </row>
    <row r="110" spans="1:4" x14ac:dyDescent="0.45">
      <c r="A110" s="21" t="s">
        <v>114</v>
      </c>
      <c r="B110" s="22"/>
      <c r="C110" s="11"/>
      <c r="D110" s="4"/>
    </row>
  </sheetData>
  <conditionalFormatting sqref="D6 D9:D108 D110">
    <cfRule type="cellIs" dxfId="3" priority="3" operator="greaterThanOrEqual">
      <formula>0.4</formula>
    </cfRule>
    <cfRule type="cellIs" dxfId="2" priority="4" operator="between">
      <formula>0.3</formula>
      <formula>0.3999999</formula>
    </cfRule>
  </conditionalFormatting>
  <conditionalFormatting sqref="D109">
    <cfRule type="cellIs" dxfId="1" priority="1" operator="greaterThanOrEqual">
      <formula>0.4</formula>
    </cfRule>
    <cfRule type="cellIs" dxfId="0" priority="2" operator="between">
      <formula>0.3</formula>
      <formula>0.3999999</formula>
    </cfRule>
  </conditionalFormatting>
  <printOptions horizontalCentered="1"/>
  <pageMargins left="0.4" right="0.25" top="0.5" bottom="0.62" header="0.3" footer="0.3"/>
  <pageSetup scale="94" fitToHeight="0" orientation="portrait" r:id="rId1"/>
  <headerFooter>
    <oddHeader xml:space="preserve">&amp;R&amp;"Times New Roman,Bold"&amp;11Attachment B, Memo No. 057-18
March 23, 2018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 April 15 2018 CEP Elig-Near</vt:lpstr>
      <vt:lpstr>'LEA April 15 2018 CEP Elig-Near'!Print_Area</vt:lpstr>
      <vt:lpstr>'LEA April 15 2018 CEP Elig-Near'!Print_Titles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Eligibility Provision-April 15, 2018 Notification</dc:title>
  <dc:creator>Lynne.Fellin@doe.virginia.gov</dc:creator>
  <cp:lastModifiedBy>VITA Program</cp:lastModifiedBy>
  <cp:lastPrinted>2018-03-19T19:33:26Z</cp:lastPrinted>
  <dcterms:created xsi:type="dcterms:W3CDTF">2015-02-04T20:46:59Z</dcterms:created>
  <dcterms:modified xsi:type="dcterms:W3CDTF">2018-03-21T15:44:58Z</dcterms:modified>
</cp:coreProperties>
</file>